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ork\МО\Запорожское\"/>
    </mc:Choice>
  </mc:AlternateContent>
  <bookViews>
    <workbookView xWindow="0" yWindow="0" windowWidth="19200" windowHeight="11595" tabRatio="602"/>
  </bookViews>
  <sheets>
    <sheet name="отчет" sheetId="14" r:id="rId1"/>
  </sheets>
  <definedNames>
    <definedName name="_xlnm.Print_Titles" localSheetId="0">отчет!$6:$10</definedName>
  </definedNames>
  <calcPr calcId="152511" fullCalcOnLoad="1"/>
</workbook>
</file>

<file path=xl/calcChain.xml><?xml version="1.0" encoding="utf-8"?>
<calcChain xmlns="http://schemas.openxmlformats.org/spreadsheetml/2006/main">
  <c r="R13" i="14" l="1"/>
  <c r="T13" i="14"/>
  <c r="S13" i="14"/>
  <c r="S11" i="14" s="1"/>
  <c r="W11" i="14"/>
  <c r="V11" i="14"/>
  <c r="U11" i="14"/>
  <c r="E11" i="14"/>
  <c r="F11" i="14"/>
  <c r="G11" i="14"/>
  <c r="D13" i="14"/>
  <c r="C13" i="14" s="1"/>
  <c r="C11" i="14" s="1"/>
  <c r="T11" i="14"/>
  <c r="D11" i="14" l="1"/>
</calcChain>
</file>

<file path=xl/sharedStrings.xml><?xml version="1.0" encoding="utf-8"?>
<sst xmlns="http://schemas.openxmlformats.org/spreadsheetml/2006/main" count="55" uniqueCount="42">
  <si>
    <t>№ п/п</t>
  </si>
  <si>
    <t>МП</t>
  </si>
  <si>
    <t>I</t>
  </si>
  <si>
    <t>в том числе:</t>
  </si>
  <si>
    <t>ОБ</t>
  </si>
  <si>
    <t>МБ</t>
  </si>
  <si>
    <t>Наименование показателя, объектов</t>
  </si>
  <si>
    <t>Причины неиспользования фактического объема финансирования</t>
  </si>
  <si>
    <t xml:space="preserve">Справочно </t>
  </si>
  <si>
    <t>Фактические значения целевых показателей результативности использования субсидий</t>
  </si>
  <si>
    <t>мощность, км/в т.ч. пог.м</t>
  </si>
  <si>
    <t>срок ввода</t>
  </si>
  <si>
    <t>план</t>
  </si>
  <si>
    <t>факт</t>
  </si>
  <si>
    <t>Всего по строительству и реконструкции автомобильных дорог общего пользования регионального и местного значения</t>
  </si>
  <si>
    <t>ФБ</t>
  </si>
  <si>
    <t xml:space="preserve">Увеличение протяженности автомобильных дорог, имеющих твердое покрытие, в сельской местности, (км) </t>
  </si>
  <si>
    <t>в т.ч. по объектам</t>
  </si>
  <si>
    <t>план (месяц,год)</t>
  </si>
  <si>
    <t>за счет средств</t>
  </si>
  <si>
    <t>бюджета субъекта РФ (гр.5+гр.6)</t>
  </si>
  <si>
    <t>бюджета субъекта РФ (гр.10+гр.11)</t>
  </si>
  <si>
    <t>ВСЕГО (гр.4+гр.7)</t>
  </si>
  <si>
    <t>ВСЕГО (гр.9+гр.12)</t>
  </si>
  <si>
    <t>ВСЕГО (гр.14+гр.17)</t>
  </si>
  <si>
    <t>бюджета субъекта РФ (гр.15+гр.16)</t>
  </si>
  <si>
    <t>ВСЕГО (гр.20+гр.23)</t>
  </si>
  <si>
    <t>бюджета субъекта РФ (гр.21+гр.22)</t>
  </si>
  <si>
    <t>Главный бухгалтер ________________ Е.А.Шишла</t>
  </si>
  <si>
    <t xml:space="preserve">Муниципальное образование Запорожское сельское поселение муниципального образования Приозерский муниципальный район Ленинградской области </t>
  </si>
  <si>
    <t>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продукции. ВСЕГО:</t>
  </si>
  <si>
    <t>Реконструкция автодороги "Подъезд к пос.Луговое"  по адресу: Ленинградская область, Приозерский район, Запорожское сельское поселение, пос. Луговое.</t>
  </si>
  <si>
    <t>Приложение № 4  к Соглашению  №        от"_____"____________2017г.</t>
  </si>
  <si>
    <t>Остаток средств, руб.</t>
  </si>
  <si>
    <t>Исполнитель: Шишла Е.А., тел.8 813 79 66 334</t>
  </si>
  <si>
    <t>Ио главы администрации _______________ А.Г.Подрезов</t>
  </si>
  <si>
    <t>Плановый объем финансирования, предусмотренный Соглашением на 2018 год, руб.</t>
  </si>
  <si>
    <t>2018</t>
  </si>
  <si>
    <t>Расторгнут контракт 31.05.2018</t>
  </si>
  <si>
    <t>Выполнено за 2018 годы нарастающим итогом на конец отчетного периода, руб.</t>
  </si>
  <si>
    <t>Оплачено в 2018 году нарастающим итогом на конец отчетного периода,  руб.</t>
  </si>
  <si>
    <t>ОТЧЕТ об осуществлении расходов дорожного фонда муниципального образования Запорожское сельское поселение Приозерского муниципального района Ленинградской области на реализацию мероприятий Программ муниципального образования в рамках государственной программы Ленинградской области «Развитие автомобильных дорог Ленинградской области» по состоянию на 01.10.2018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</si>
</sst>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"/>
    <numFmt numFmtId="181" formatCode="0.000"/>
    <numFmt numFmtId="182" formatCode="0.000000"/>
    <numFmt numFmtId="190" formatCode="#,##0.00000"/>
  </numFmts>
  <fonts count="26" x14ac:knownFonts="1">
    <font>
      <sz val="10"/>
      <name val="Arial Cyr"/>
      <charset val="204"/>
    </font>
    <font>
      <b/>
      <sz val="14"/>
      <name val="Times New Roman Cyr"/>
      <family val="1"/>
      <charset val="204"/>
    </font>
    <font>
      <sz val="10"/>
      <name val="Helv"/>
    </font>
    <font>
      <b/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b/>
      <sz val="9"/>
      <name val="Times New Roman Cyr"/>
      <charset val="204"/>
    </font>
    <font>
      <sz val="8"/>
      <name val="Arial Cyr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</font>
    <font>
      <b/>
      <sz val="10"/>
      <name val="Times New Roman CYR"/>
      <family val="1"/>
      <charset val="204"/>
    </font>
    <font>
      <b/>
      <sz val="10"/>
      <name val="Times New Roman"/>
      <family val="1"/>
    </font>
    <font>
      <b/>
      <sz val="11"/>
      <name val="Times New Roman Cyr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sz val="14"/>
      <name val="Times New Roman Cyr"/>
      <charset val="204"/>
    </font>
    <font>
      <b/>
      <strike/>
      <sz val="12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 Cyr"/>
      <charset val="204"/>
    </font>
    <font>
      <b/>
      <sz val="7"/>
      <name val="Times New Roman Cyr"/>
      <charset val="204"/>
    </font>
    <font>
      <b/>
      <sz val="8"/>
      <name val="Times New Roman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2" fontId="3" fillId="2" borderId="1" xfId="0" applyNumberFormat="1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82" fontId="9" fillId="0" borderId="0" xfId="0" applyNumberFormat="1" applyFont="1" applyAlignment="1">
      <alignment vertical="center"/>
    </xf>
    <xf numFmtId="182" fontId="9" fillId="0" borderId="0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82" fontId="9" fillId="0" borderId="0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180" fontId="16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182" fontId="4" fillId="0" borderId="0" xfId="0" applyNumberFormat="1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182" fontId="4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80" fontId="4" fillId="0" borderId="0" xfId="0" applyNumberFormat="1" applyFont="1" applyAlignment="1">
      <alignment horizontal="left" vertical="center"/>
    </xf>
    <xf numFmtId="190" fontId="16" fillId="2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82" fontId="19" fillId="0" borderId="0" xfId="0" applyNumberFormat="1" applyFont="1" applyAlignment="1">
      <alignment vertical="center"/>
    </xf>
    <xf numFmtId="182" fontId="19" fillId="0" borderId="0" xfId="0" applyNumberFormat="1" applyFont="1" applyBorder="1" applyAlignment="1">
      <alignment vertical="center"/>
    </xf>
    <xf numFmtId="180" fontId="19" fillId="0" borderId="0" xfId="0" applyNumberFormat="1" applyFont="1" applyAlignment="1">
      <alignment vertical="center"/>
    </xf>
    <xf numFmtId="0" fontId="19" fillId="0" borderId="0" xfId="0" applyFont="1" applyFill="1" applyAlignment="1">
      <alignment vertical="center"/>
    </xf>
    <xf numFmtId="2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82" fontId="19" fillId="0" borderId="0" xfId="0" applyNumberFormat="1" applyFont="1" applyBorder="1" applyAlignment="1">
      <alignment horizontal="left" vertical="center"/>
    </xf>
    <xf numFmtId="180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81" fontId="11" fillId="2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181" fontId="1" fillId="2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0" fillId="3" borderId="0" xfId="0" applyFill="1"/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190" fontId="23" fillId="2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190" fontId="24" fillId="2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textRotation="90" wrapText="1"/>
    </xf>
    <xf numFmtId="0" fontId="10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5"/>
  <sheetViews>
    <sheetView tabSelected="1" zoomScale="75" zoomScaleNormal="75" workbookViewId="0">
      <selection activeCell="A3" sqref="A3:AB3"/>
    </sheetView>
  </sheetViews>
  <sheetFormatPr defaultRowHeight="12.75" x14ac:dyDescent="0.2"/>
  <cols>
    <col min="1" max="1" width="5.28515625" style="4" customWidth="1"/>
    <col min="2" max="2" width="42.85546875" style="5" customWidth="1"/>
    <col min="3" max="3" width="11.28515625" style="6" customWidth="1"/>
    <col min="4" max="4" width="11.42578125" style="7" customWidth="1"/>
    <col min="5" max="5" width="10.7109375" style="7" customWidth="1"/>
    <col min="6" max="6" width="10" style="7" customWidth="1"/>
    <col min="7" max="7" width="9.7109375" style="7" customWidth="1"/>
    <col min="8" max="8" width="8.5703125" style="8" customWidth="1"/>
    <col min="9" max="9" width="8" style="9" customWidth="1"/>
    <col min="10" max="12" width="6.42578125" style="9" customWidth="1"/>
    <col min="13" max="13" width="6.42578125" style="8" customWidth="1"/>
    <col min="14" max="18" width="6.42578125" style="9" customWidth="1"/>
    <col min="19" max="19" width="9.5703125" style="10" customWidth="1"/>
    <col min="20" max="20" width="9.7109375" style="10" customWidth="1"/>
    <col min="21" max="21" width="9.85546875" style="10" customWidth="1"/>
    <col min="22" max="22" width="9.28515625" style="10" customWidth="1"/>
    <col min="23" max="23" width="8.7109375" style="10" customWidth="1"/>
    <col min="24" max="24" width="6.5703125" style="10" customWidth="1"/>
    <col min="25" max="25" width="5.85546875" style="10" customWidth="1"/>
    <col min="26" max="26" width="8" style="11" customWidth="1"/>
    <col min="27" max="27" width="6.7109375" style="11" customWidth="1"/>
    <col min="28" max="28" width="16.140625" style="11" customWidth="1"/>
    <col min="29" max="16384" width="9.140625" style="11"/>
  </cols>
  <sheetData>
    <row r="1" spans="1:249" ht="24.75" customHeight="1" x14ac:dyDescent="0.2">
      <c r="S1" s="71" t="s">
        <v>32</v>
      </c>
      <c r="T1" s="71"/>
      <c r="U1" s="71"/>
      <c r="V1" s="71"/>
      <c r="W1" s="71"/>
      <c r="X1" s="71"/>
      <c r="Y1" s="71"/>
      <c r="Z1" s="71"/>
      <c r="AA1" s="71"/>
      <c r="AB1" s="71"/>
    </row>
    <row r="2" spans="1:249" ht="24.75" customHeight="1" x14ac:dyDescent="0.2">
      <c r="T2" s="71"/>
      <c r="U2" s="71"/>
      <c r="V2" s="71"/>
      <c r="W2" s="71"/>
      <c r="X2" s="71"/>
      <c r="Y2" s="71"/>
      <c r="Z2" s="71"/>
      <c r="AA2" s="71"/>
      <c r="AB2" s="71"/>
      <c r="AC2" s="3"/>
    </row>
    <row r="3" spans="1:249" s="12" customFormat="1" ht="48.75" customHeight="1" x14ac:dyDescent="0.3">
      <c r="A3" s="67" t="s">
        <v>41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49" s="12" customFormat="1" ht="12.75" customHeight="1" x14ac:dyDescent="0.2">
      <c r="A4" s="13"/>
      <c r="B4" s="13"/>
      <c r="C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T4" s="17"/>
      <c r="U4" s="17"/>
      <c r="V4" s="17"/>
      <c r="W4" s="17"/>
      <c r="X4" s="17"/>
      <c r="Y4" s="17"/>
    </row>
    <row r="5" spans="1:249" ht="62.25" customHeight="1" x14ac:dyDescent="0.2">
      <c r="A5" s="68" t="s">
        <v>0</v>
      </c>
      <c r="B5" s="66" t="s">
        <v>6</v>
      </c>
      <c r="C5" s="66" t="s">
        <v>36</v>
      </c>
      <c r="D5" s="66"/>
      <c r="E5" s="66"/>
      <c r="F5" s="66"/>
      <c r="G5" s="66"/>
      <c r="H5" s="66" t="s">
        <v>39</v>
      </c>
      <c r="I5" s="66"/>
      <c r="J5" s="66"/>
      <c r="K5" s="66"/>
      <c r="L5" s="66"/>
      <c r="M5" s="66" t="s">
        <v>40</v>
      </c>
      <c r="N5" s="66"/>
      <c r="O5" s="66"/>
      <c r="P5" s="66"/>
      <c r="Q5" s="66"/>
      <c r="R5" s="64" t="s">
        <v>7</v>
      </c>
      <c r="S5" s="66" t="s">
        <v>33</v>
      </c>
      <c r="T5" s="66"/>
      <c r="U5" s="66"/>
      <c r="V5" s="66"/>
      <c r="W5" s="66"/>
      <c r="X5" s="66" t="s">
        <v>8</v>
      </c>
      <c r="Y5" s="66"/>
      <c r="Z5" s="66"/>
      <c r="AA5" s="66"/>
      <c r="AB5" s="68" t="s">
        <v>9</v>
      </c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</row>
    <row r="6" spans="1:249" ht="33" customHeight="1" x14ac:dyDescent="0.2">
      <c r="A6" s="69"/>
      <c r="B6" s="66"/>
      <c r="C6" s="64" t="s">
        <v>22</v>
      </c>
      <c r="D6" s="66" t="s">
        <v>19</v>
      </c>
      <c r="E6" s="66"/>
      <c r="F6" s="66"/>
      <c r="G6" s="66"/>
      <c r="H6" s="64" t="s">
        <v>23</v>
      </c>
      <c r="I6" s="66" t="s">
        <v>19</v>
      </c>
      <c r="J6" s="66"/>
      <c r="K6" s="66"/>
      <c r="L6" s="66"/>
      <c r="M6" s="64" t="s">
        <v>24</v>
      </c>
      <c r="N6" s="66" t="s">
        <v>19</v>
      </c>
      <c r="O6" s="66"/>
      <c r="P6" s="66"/>
      <c r="Q6" s="66"/>
      <c r="R6" s="65"/>
      <c r="S6" s="64" t="s">
        <v>26</v>
      </c>
      <c r="T6" s="66" t="s">
        <v>3</v>
      </c>
      <c r="U6" s="66"/>
      <c r="V6" s="66"/>
      <c r="W6" s="66"/>
      <c r="X6" s="72" t="s">
        <v>10</v>
      </c>
      <c r="Y6" s="73"/>
      <c r="Z6" s="72" t="s">
        <v>11</v>
      </c>
      <c r="AA6" s="73"/>
      <c r="AB6" s="69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</row>
    <row r="7" spans="1:249" ht="33" customHeight="1" x14ac:dyDescent="0.2">
      <c r="A7" s="69"/>
      <c r="B7" s="66"/>
      <c r="C7" s="65"/>
      <c r="D7" s="64" t="s">
        <v>20</v>
      </c>
      <c r="E7" s="66" t="s">
        <v>15</v>
      </c>
      <c r="F7" s="66" t="s">
        <v>4</v>
      </c>
      <c r="G7" s="66" t="s">
        <v>5</v>
      </c>
      <c r="H7" s="65"/>
      <c r="I7" s="64" t="s">
        <v>21</v>
      </c>
      <c r="J7" s="66" t="s">
        <v>15</v>
      </c>
      <c r="K7" s="66" t="s">
        <v>4</v>
      </c>
      <c r="L7" s="66" t="s">
        <v>5</v>
      </c>
      <c r="M7" s="65"/>
      <c r="N7" s="64" t="s">
        <v>25</v>
      </c>
      <c r="O7" s="66" t="s">
        <v>15</v>
      </c>
      <c r="P7" s="66" t="s">
        <v>4</v>
      </c>
      <c r="Q7" s="66" t="s">
        <v>5</v>
      </c>
      <c r="R7" s="65"/>
      <c r="S7" s="65"/>
      <c r="T7" s="64" t="s">
        <v>27</v>
      </c>
      <c r="U7" s="66" t="s">
        <v>15</v>
      </c>
      <c r="V7" s="66" t="s">
        <v>4</v>
      </c>
      <c r="W7" s="66" t="s">
        <v>5</v>
      </c>
      <c r="X7" s="74"/>
      <c r="Y7" s="75"/>
      <c r="Z7" s="74"/>
      <c r="AA7" s="75"/>
      <c r="AB7" s="69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</row>
    <row r="8" spans="1:249" ht="173.25" customHeight="1" x14ac:dyDescent="0.2">
      <c r="A8" s="70"/>
      <c r="B8" s="66"/>
      <c r="C8" s="76"/>
      <c r="D8" s="65"/>
      <c r="E8" s="66"/>
      <c r="F8" s="66"/>
      <c r="G8" s="66"/>
      <c r="H8" s="76"/>
      <c r="I8" s="65"/>
      <c r="J8" s="66"/>
      <c r="K8" s="66"/>
      <c r="L8" s="66"/>
      <c r="M8" s="76"/>
      <c r="N8" s="65"/>
      <c r="O8" s="66"/>
      <c r="P8" s="66"/>
      <c r="Q8" s="66"/>
      <c r="R8" s="76"/>
      <c r="S8" s="76"/>
      <c r="T8" s="65"/>
      <c r="U8" s="66"/>
      <c r="V8" s="66"/>
      <c r="W8" s="66"/>
      <c r="X8" s="21" t="s">
        <v>12</v>
      </c>
      <c r="Y8" s="21" t="s">
        <v>13</v>
      </c>
      <c r="Z8" s="21" t="s">
        <v>18</v>
      </c>
      <c r="AA8" s="21" t="s">
        <v>13</v>
      </c>
      <c r="AB8" s="50" t="s">
        <v>16</v>
      </c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</row>
    <row r="9" spans="1:249" ht="15.75" x14ac:dyDescent="0.2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21">
        <v>16</v>
      </c>
      <c r="Q9" s="21">
        <v>17</v>
      </c>
      <c r="R9" s="21">
        <v>18</v>
      </c>
      <c r="S9" s="21">
        <v>19</v>
      </c>
      <c r="T9" s="21">
        <v>20</v>
      </c>
      <c r="U9" s="21">
        <v>21</v>
      </c>
      <c r="V9" s="21">
        <v>22</v>
      </c>
      <c r="W9" s="21">
        <v>23</v>
      </c>
      <c r="X9" s="21">
        <v>24</v>
      </c>
      <c r="Y9" s="21">
        <v>25</v>
      </c>
      <c r="Z9" s="21">
        <v>26</v>
      </c>
      <c r="AA9" s="21">
        <v>27</v>
      </c>
      <c r="AB9" s="21">
        <v>28</v>
      </c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</row>
    <row r="10" spans="1:249" s="4" customFormat="1" ht="84" hidden="1" customHeight="1" x14ac:dyDescent="0.2">
      <c r="A10" s="21"/>
      <c r="B10" s="21" t="s">
        <v>14</v>
      </c>
      <c r="C10" s="30"/>
      <c r="D10" s="30"/>
      <c r="E10" s="30"/>
      <c r="F10" s="30"/>
      <c r="G10" s="3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1"/>
      <c r="S10" s="19"/>
      <c r="T10" s="19"/>
      <c r="U10" s="19"/>
      <c r="V10" s="19"/>
      <c r="W10" s="19"/>
      <c r="X10" s="19"/>
      <c r="Y10" s="19"/>
      <c r="Z10" s="31"/>
      <c r="AA10" s="19"/>
      <c r="AB10" s="21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</row>
    <row r="11" spans="1:249" s="4" customFormat="1" ht="113.25" customHeight="1" x14ac:dyDescent="0.2">
      <c r="A11" s="2" t="s">
        <v>2</v>
      </c>
      <c r="B11" s="1" t="s">
        <v>30</v>
      </c>
      <c r="C11" s="60">
        <f>C13</f>
        <v>72500225</v>
      </c>
      <c r="D11" s="60">
        <f>D13</f>
        <v>70500225</v>
      </c>
      <c r="E11" s="60">
        <f>E13</f>
        <v>16310241</v>
      </c>
      <c r="F11" s="60">
        <f>F13</f>
        <v>54189984</v>
      </c>
      <c r="G11" s="60">
        <f>G13</f>
        <v>2000000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63" t="s">
        <v>38</v>
      </c>
      <c r="S11" s="57">
        <f>S13</f>
        <v>72500225</v>
      </c>
      <c r="T11" s="57">
        <f>T13</f>
        <v>70500225</v>
      </c>
      <c r="U11" s="57">
        <f>U13</f>
        <v>16310241</v>
      </c>
      <c r="V11" s="57">
        <f>V13</f>
        <v>54189984</v>
      </c>
      <c r="W11" s="57">
        <f>W13</f>
        <v>2000000</v>
      </c>
      <c r="X11" s="19">
        <v>1.4259999999999999</v>
      </c>
      <c r="Y11" s="55">
        <v>0</v>
      </c>
      <c r="Z11" s="54" t="s">
        <v>37</v>
      </c>
      <c r="AA11" s="19"/>
      <c r="AB11" s="21">
        <v>0</v>
      </c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</row>
    <row r="12" spans="1:249" s="4" customFormat="1" ht="14.25" customHeight="1" x14ac:dyDescent="0.25">
      <c r="A12" s="18"/>
      <c r="B12" s="20" t="s">
        <v>17</v>
      </c>
      <c r="C12" s="61"/>
      <c r="D12" s="61"/>
      <c r="E12" s="61"/>
      <c r="F12" s="61"/>
      <c r="G12" s="61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1"/>
      <c r="S12" s="58"/>
      <c r="T12" s="58"/>
      <c r="U12" s="58"/>
      <c r="V12" s="58"/>
      <c r="W12" s="58"/>
      <c r="X12" s="19"/>
      <c r="Y12" s="55"/>
      <c r="Z12" s="54"/>
      <c r="AA12" s="19"/>
      <c r="AB12" s="21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</row>
    <row r="13" spans="1:249" s="4" customFormat="1" ht="110.25" customHeight="1" x14ac:dyDescent="0.25">
      <c r="A13" s="18">
        <v>1</v>
      </c>
      <c r="B13" s="53" t="s">
        <v>31</v>
      </c>
      <c r="C13" s="62">
        <f>D13+G13</f>
        <v>72500225</v>
      </c>
      <c r="D13" s="62">
        <f>E13+F13</f>
        <v>70500225</v>
      </c>
      <c r="E13" s="62">
        <v>16310241</v>
      </c>
      <c r="F13" s="62">
        <v>54189984</v>
      </c>
      <c r="G13" s="60">
        <v>2000000</v>
      </c>
      <c r="H13" s="19">
        <v>0</v>
      </c>
      <c r="I13" s="21">
        <v>0</v>
      </c>
      <c r="J13" s="21">
        <v>0</v>
      </c>
      <c r="K13" s="21">
        <v>0</v>
      </c>
      <c r="L13" s="21">
        <v>0</v>
      </c>
      <c r="M13" s="19">
        <v>0</v>
      </c>
      <c r="N13" s="21">
        <v>0</v>
      </c>
      <c r="O13" s="21">
        <v>0</v>
      </c>
      <c r="P13" s="21">
        <v>0</v>
      </c>
      <c r="Q13" s="21">
        <v>0</v>
      </c>
      <c r="R13" s="63" t="str">
        <f>$R$11</f>
        <v>Расторгнут контракт 31.05.2018</v>
      </c>
      <c r="S13" s="59">
        <f>T13+W13</f>
        <v>72500225</v>
      </c>
      <c r="T13" s="59">
        <f>U13+V13</f>
        <v>70500225</v>
      </c>
      <c r="U13" s="59">
        <v>16310241</v>
      </c>
      <c r="V13" s="59">
        <v>54189984</v>
      </c>
      <c r="W13" s="57">
        <v>2000000</v>
      </c>
      <c r="X13" s="21">
        <v>1.4259999999999999</v>
      </c>
      <c r="Y13" s="56">
        <v>0</v>
      </c>
      <c r="Z13" s="54" t="s">
        <v>37</v>
      </c>
      <c r="AA13" s="21"/>
      <c r="AB13" s="21">
        <v>0</v>
      </c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</row>
    <row r="14" spans="1:249" s="4" customFormat="1" ht="42" customHeight="1" x14ac:dyDescent="0.2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2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</row>
    <row r="15" spans="1:249" ht="66" customHeight="1" x14ac:dyDescent="0.2">
      <c r="B15" s="81" t="s">
        <v>29</v>
      </c>
      <c r="C15" s="78"/>
      <c r="D15" s="78"/>
      <c r="E15" s="78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35"/>
      <c r="Y15" s="35"/>
      <c r="Z15" s="36"/>
      <c r="AA15" s="36"/>
    </row>
    <row r="16" spans="1:249" ht="48.75" customHeight="1" x14ac:dyDescent="0.2">
      <c r="B16" s="77" t="s">
        <v>35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34"/>
      <c r="Y16" s="34"/>
      <c r="Z16" s="34"/>
      <c r="AA16" s="34"/>
    </row>
    <row r="17" spans="2:27" ht="33.75" customHeight="1" x14ac:dyDescent="0.2">
      <c r="B17" s="77" t="s">
        <v>28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35"/>
      <c r="Z17" s="36"/>
      <c r="AA17" s="36"/>
    </row>
    <row r="18" spans="2:27" ht="18.75" x14ac:dyDescent="0.2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35"/>
      <c r="Z18" s="36"/>
      <c r="AA18" s="36"/>
    </row>
    <row r="19" spans="2:27" ht="18.75" x14ac:dyDescent="0.2">
      <c r="C19" s="37"/>
      <c r="D19" s="38"/>
      <c r="E19" s="38"/>
      <c r="F19" s="38"/>
      <c r="G19" s="32"/>
      <c r="H19" s="33"/>
      <c r="I19" s="34"/>
      <c r="J19" s="34"/>
      <c r="K19" s="34"/>
      <c r="L19" s="34"/>
      <c r="M19" s="33"/>
      <c r="N19" s="39"/>
      <c r="O19" s="39"/>
      <c r="P19" s="39"/>
      <c r="Q19" s="39"/>
      <c r="R19" s="39"/>
      <c r="S19" s="40"/>
      <c r="T19" s="40"/>
      <c r="U19" s="35"/>
      <c r="V19" s="35"/>
      <c r="W19" s="35"/>
      <c r="X19" s="35"/>
      <c r="Y19" s="35"/>
      <c r="Z19" s="36"/>
      <c r="AA19" s="36"/>
    </row>
    <row r="20" spans="2:27" ht="18.75" x14ac:dyDescent="0.2">
      <c r="B20" s="52" t="s">
        <v>1</v>
      </c>
      <c r="C20" s="37"/>
      <c r="D20" s="38"/>
      <c r="E20" s="38"/>
      <c r="F20" s="38"/>
      <c r="G20" s="32"/>
      <c r="H20" s="33"/>
      <c r="I20" s="34"/>
      <c r="J20" s="34"/>
      <c r="K20" s="34"/>
      <c r="L20" s="34"/>
      <c r="M20" s="33"/>
      <c r="N20" s="39"/>
      <c r="O20" s="39"/>
      <c r="P20" s="39"/>
      <c r="Q20" s="39"/>
      <c r="R20" s="45"/>
      <c r="S20" s="40"/>
      <c r="T20" s="40"/>
      <c r="U20" s="35"/>
      <c r="V20" s="35"/>
      <c r="W20" s="35"/>
      <c r="X20" s="35"/>
      <c r="Y20" s="35"/>
      <c r="Z20" s="36"/>
      <c r="AA20" s="36"/>
    </row>
    <row r="21" spans="2:27" ht="15.75" x14ac:dyDescent="0.2">
      <c r="C21" s="23"/>
      <c r="D21" s="28"/>
      <c r="E21" s="28"/>
      <c r="F21" s="28"/>
      <c r="G21" s="24"/>
      <c r="N21" s="27"/>
      <c r="O21" s="27"/>
      <c r="P21" s="27"/>
      <c r="Q21" s="27"/>
      <c r="R21" s="27"/>
      <c r="S21" s="29"/>
      <c r="T21" s="29"/>
      <c r="U21" s="26"/>
    </row>
    <row r="22" spans="2:27" ht="15.75" x14ac:dyDescent="0.2">
      <c r="C22"/>
      <c r="D22" s="41"/>
      <c r="E22" s="42"/>
      <c r="F22" s="42"/>
      <c r="G22" s="43"/>
      <c r="H22" s="44"/>
      <c r="Q22" s="25"/>
      <c r="R22" s="25"/>
      <c r="S22" s="26"/>
      <c r="T22" s="26"/>
      <c r="U22" s="26"/>
    </row>
    <row r="23" spans="2:27" ht="18.75" x14ac:dyDescent="0.2">
      <c r="C23"/>
      <c r="D23" s="47"/>
      <c r="E23" s="48"/>
      <c r="F23" s="48"/>
      <c r="G23" s="46"/>
    </row>
    <row r="24" spans="2:27" x14ac:dyDescent="0.2">
      <c r="B24" s="49" t="s">
        <v>34</v>
      </c>
      <c r="C24"/>
      <c r="E24"/>
      <c r="F24"/>
      <c r="G24"/>
      <c r="H24"/>
      <c r="I24"/>
      <c r="J24"/>
      <c r="K24"/>
      <c r="L24"/>
      <c r="M24"/>
      <c r="N24"/>
      <c r="O24"/>
      <c r="P24"/>
    </row>
    <row r="25" spans="2:27" x14ac:dyDescent="0.2">
      <c r="C25"/>
      <c r="D25"/>
      <c r="E25"/>
      <c r="F25"/>
      <c r="G25"/>
      <c r="H25"/>
      <c r="I25"/>
      <c r="J25"/>
      <c r="K25"/>
      <c r="L25"/>
      <c r="N25"/>
      <c r="O25"/>
      <c r="P25"/>
    </row>
  </sheetData>
  <mergeCells count="42">
    <mergeCell ref="C5:G5"/>
    <mergeCell ref="E7:E8"/>
    <mergeCell ref="T6:W6"/>
    <mergeCell ref="R5:R8"/>
    <mergeCell ref="F7:F8"/>
    <mergeCell ref="B17:X18"/>
    <mergeCell ref="B15:E15"/>
    <mergeCell ref="H6:H8"/>
    <mergeCell ref="I6:L6"/>
    <mergeCell ref="M6:M8"/>
    <mergeCell ref="G7:G8"/>
    <mergeCell ref="K7:K8"/>
    <mergeCell ref="L7:L8"/>
    <mergeCell ref="S6:S8"/>
    <mergeCell ref="B16:W16"/>
    <mergeCell ref="A14:AA14"/>
    <mergeCell ref="N7:N8"/>
    <mergeCell ref="C6:C8"/>
    <mergeCell ref="D6:G6"/>
    <mergeCell ref="D7:D8"/>
    <mergeCell ref="U7:U8"/>
    <mergeCell ref="S1:AB1"/>
    <mergeCell ref="AB5:AB7"/>
    <mergeCell ref="X6:Y7"/>
    <mergeCell ref="Z6:AA7"/>
    <mergeCell ref="T2:AB2"/>
    <mergeCell ref="M5:Q5"/>
    <mergeCell ref="N6:Q6"/>
    <mergeCell ref="T7:T8"/>
    <mergeCell ref="Q7:Q8"/>
    <mergeCell ref="O7:O8"/>
    <mergeCell ref="P7:P8"/>
    <mergeCell ref="I7:I8"/>
    <mergeCell ref="X5:AA5"/>
    <mergeCell ref="J7:J8"/>
    <mergeCell ref="V7:V8"/>
    <mergeCell ref="W7:W8"/>
    <mergeCell ref="A3:AB3"/>
    <mergeCell ref="A5:A8"/>
    <mergeCell ref="B5:B8"/>
    <mergeCell ref="S5:W5"/>
    <mergeCell ref="H5:L5"/>
  </mergeCells>
  <phoneticPr fontId="8" type="noConversion"/>
  <pageMargins left="0.19685039370078741" right="0.19685039370078741" top="0.15748031496062992" bottom="0.15748031496062992" header="0.15748031496062992" footer="0.1574803149606299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Company>РДА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smirnovagv</dc:creator>
  <cp:lastModifiedBy>Viktor</cp:lastModifiedBy>
  <cp:lastPrinted>2018-09-13T09:28:58Z</cp:lastPrinted>
  <dcterms:created xsi:type="dcterms:W3CDTF">2004-12-20T06:56:27Z</dcterms:created>
  <dcterms:modified xsi:type="dcterms:W3CDTF">2018-11-30T23:01:04Z</dcterms:modified>
</cp:coreProperties>
</file>