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45" windowWidth="15600" windowHeight="11580"/>
  </bookViews>
  <sheets>
    <sheet name="стр.1_32" sheetId="1" r:id="rId1"/>
  </sheets>
  <externalReferences>
    <externalReference r:id="rId2"/>
  </externalReferences>
  <definedNames>
    <definedName name="_xlnm.Print_Area" localSheetId="0">стр.1_32!$A$1:$T$74</definedName>
    <definedName name="_xlnm.Print_Titles" localSheetId="0">стр.1_32!$10:$15</definedName>
  </definedNames>
  <calcPr calcId="145621" fullCalcOnLoad="1"/>
</workbook>
</file>

<file path=xl/calcChain.xml><?xml version="1.0" encoding="utf-8"?>
<calcChain xmlns="http://schemas.openxmlformats.org/spreadsheetml/2006/main">
  <c r="R55" i="1"/>
  <c r="O33"/>
  <c r="O39"/>
  <c r="O17"/>
  <c r="O16"/>
  <c r="T55"/>
  <c r="S55"/>
  <c r="Q55"/>
  <c r="Q47"/>
  <c r="P55"/>
  <c r="P47"/>
  <c r="O55"/>
  <c r="O47"/>
  <c r="T33"/>
  <c r="S33"/>
  <c r="R33"/>
  <c r="R16"/>
  <c r="Q33"/>
  <c r="Q17"/>
  <c r="Q39"/>
  <c r="D19"/>
  <c r="P33"/>
  <c r="P17"/>
  <c r="P39"/>
  <c r="Q16"/>
  <c r="P16"/>
</calcChain>
</file>

<file path=xl/sharedStrings.xml><?xml version="1.0" encoding="utf-8"?>
<sst xmlns="http://schemas.openxmlformats.org/spreadsheetml/2006/main" count="449" uniqueCount="233">
  <si>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</si>
  <si>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</si>
  <si>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Муниципальное образование</t>
  </si>
  <si>
    <r>
      <t xml:space="preserve">5. Расходные обязательства, возникшие в результате принятия нормативных правовых актов </t>
    </r>
    <r>
      <rPr>
        <b/>
        <sz val="10"/>
        <rFont val="Times New Roman"/>
        <family val="1"/>
        <charset val="204"/>
      </rPr>
      <t>сельского</t>
    </r>
    <r>
      <rPr>
        <sz val="8"/>
        <rFont val="Times New Roman"/>
        <family val="1"/>
        <charset val="204"/>
      </rPr>
      <t xml:space="preserve"> поселения, заключения договоров (соглашений), всего из них:</t>
    </r>
  </si>
  <si>
    <t>№ п/п</t>
  </si>
  <si>
    <t>5.1.3.</t>
  </si>
  <si>
    <t>5.1.4.</t>
  </si>
  <si>
    <t>5.1.5.</t>
  </si>
  <si>
    <t>5.1.6.</t>
  </si>
  <si>
    <t>5.1.7.</t>
  </si>
  <si>
    <t>5.1.9.</t>
  </si>
  <si>
    <t>5.1.11.</t>
  </si>
  <si>
    <t>5.1.14.</t>
  </si>
  <si>
    <t>5.1.15.</t>
  </si>
  <si>
    <t>5.1.16.</t>
  </si>
  <si>
    <t>5.1.20.</t>
  </si>
  <si>
    <t>5.1.21.</t>
  </si>
  <si>
    <t>5.1.24.</t>
  </si>
  <si>
    <t>5.1.25.</t>
  </si>
  <si>
    <t>5.1.26.</t>
  </si>
  <si>
    <t>5.2.1.</t>
  </si>
  <si>
    <t>5.2.12.</t>
  </si>
  <si>
    <t>5.2.13.</t>
  </si>
  <si>
    <t>5.4.1.3</t>
  </si>
  <si>
    <t>5.4.1.40</t>
  </si>
  <si>
    <t>Итого расходных обязательств муниципальных образований</t>
  </si>
  <si>
    <t>8000</t>
  </si>
  <si>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</si>
  <si>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</si>
  <si>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</si>
  <si>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</si>
  <si>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</si>
  <si>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</si>
  <si>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</si>
  <si>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</si>
  <si>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</si>
  <si>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</si>
  <si>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</si>
  <si>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</si>
  <si>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</si>
  <si>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</si>
  <si>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</si>
  <si>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</si>
  <si>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</si>
  <si>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</si>
  <si>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</si>
  <si>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</si>
  <si>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Исполнитель</t>
  </si>
  <si>
    <t>Наименование расходного обязательства, вопроса местного значения, полномочия, права муниципального образования</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</si>
  <si>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</si>
  <si>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</si>
  <si>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</si>
  <si>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</si>
  <si>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</si>
  <si>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</si>
  <si>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</si>
  <si>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</si>
  <si>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</si>
  <si>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</si>
  <si>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</si>
  <si>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</si>
  <si>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</si>
  <si>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</si>
  <si>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</si>
  <si>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</si>
  <si>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</si>
  <si>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</si>
  <si>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</si>
  <si>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</si>
  <si>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</si>
  <si>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</si>
  <si>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</si>
  <si>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</si>
  <si>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</si>
  <si>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</si>
  <si>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</si>
  <si>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</si>
  <si>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</si>
  <si>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5.5.2.2. в иных случаях, не связанных с заключением соглашений, предусмотренных в подпункте 5.5.2.1, всего</t>
  </si>
  <si>
    <t>5900</t>
  </si>
  <si>
    <t>5901</t>
  </si>
  <si>
    <t>5902</t>
  </si>
  <si>
    <t>участие в организации деятельности по сбору (в том числе раздельному сбору) и транспортированию твердых коммунальных отходов</t>
  </si>
  <si>
    <t>функционирование органов местного самоуправления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</si>
  <si>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</si>
  <si>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</si>
  <si>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</si>
  <si>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</si>
  <si>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</si>
  <si>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</si>
  <si>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</si>
  <si>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</si>
  <si>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</si>
  <si>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</si>
  <si>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</si>
  <si>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</si>
  <si>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</si>
  <si>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</si>
  <si>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</si>
  <si>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5004</t>
  </si>
  <si>
    <t>5005</t>
  </si>
  <si>
    <t>5006</t>
  </si>
  <si>
    <t>5007</t>
  </si>
  <si>
    <t>5008</t>
  </si>
  <si>
    <t>5010</t>
  </si>
  <si>
    <t>5012</t>
  </si>
  <si>
    <t>5015</t>
  </si>
  <si>
    <t>5016</t>
  </si>
  <si>
    <t>5017</t>
  </si>
  <si>
    <t>5021</t>
  </si>
  <si>
    <t>5022</t>
  </si>
  <si>
    <t>5025</t>
  </si>
  <si>
    <t>5026</t>
  </si>
  <si>
    <t>5027</t>
  </si>
  <si>
    <t>5112</t>
  </si>
  <si>
    <t>5113</t>
  </si>
  <si>
    <t>5504</t>
  </si>
  <si>
    <t>5805</t>
  </si>
  <si>
    <t>в части функции по градостроительной деятельности</t>
  </si>
  <si>
    <t>в части начисления арендной платы</t>
  </si>
  <si>
    <t>Федеральный закон от 06.10.2003 № 131-ФЗ "Об общих принципах организации местного самоуправления в Российской Федерации"</t>
  </si>
  <si>
    <t>Ст.14 П.1 Подп.3</t>
  </si>
  <si>
    <t>06.10.2003 - не установ</t>
  </si>
  <si>
    <t>01</t>
  </si>
  <si>
    <t>13</t>
  </si>
  <si>
    <t>06.10.2013 не установ</t>
  </si>
  <si>
    <t>01       05</t>
  </si>
  <si>
    <t>Ст.14 П.1 Подп.9</t>
  </si>
  <si>
    <t>03</t>
  </si>
  <si>
    <t>10</t>
  </si>
  <si>
    <t>05</t>
  </si>
  <si>
    <t>02</t>
  </si>
  <si>
    <t>08</t>
  </si>
  <si>
    <t>11</t>
  </si>
  <si>
    <t>04</t>
  </si>
  <si>
    <t>12</t>
  </si>
  <si>
    <t>09</t>
  </si>
  <si>
    <t>01      01       01</t>
  </si>
  <si>
    <t>04          11        13</t>
  </si>
  <si>
    <t>Ст.14 П.1 Подп.10</t>
  </si>
  <si>
    <t>Ст.14 П.1 Подп.12</t>
  </si>
  <si>
    <t>Ст.14 П.1 Подп.14</t>
  </si>
  <si>
    <t>Ст.14 П.1 Подп.19</t>
  </si>
  <si>
    <t>Ст.14 П.1 Подп.28</t>
  </si>
  <si>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</si>
  <si>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Ст.в целом</t>
  </si>
  <si>
    <t>29.05.2015 - не установ</t>
  </si>
  <si>
    <t>Ст.14 П.1 Подп.4        Ст.в целом</t>
  </si>
  <si>
    <t>06.10.2013 не установ          18.05.2015- не установ</t>
  </si>
  <si>
    <t>Ст.14 П.1 Подп.6</t>
  </si>
  <si>
    <t>Ст.14 П.1 Подп.8</t>
  </si>
  <si>
    <t>Ст.14 П.1 Подп.11</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</si>
  <si>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</si>
  <si>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</si>
  <si>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Ст.14 П.1 Подп.15</t>
  </si>
  <si>
    <t>Ст.14 П.1 Подп.18</t>
  </si>
  <si>
    <t>Ст.14 П.1 Подп.20</t>
  </si>
  <si>
    <t>Ст.34</t>
  </si>
  <si>
    <t xml:space="preserve">Закон Ленинградской области от 11.03.2008 № 14-оз "О правовом регулировании муниципальной службы в Ленинградской области"                      Постановление Правительства Ленинградской области от 17.03.2015 №70  </t>
  </si>
  <si>
    <t>Ст.11          Ст.вцелом</t>
  </si>
  <si>
    <t>19.04.2008 - не установ         17.03.2015-31.12.2015</t>
  </si>
  <si>
    <t>Ст.17 П.1 Подп.6.1</t>
  </si>
  <si>
    <t>Ст.17 П.1 Подп.7</t>
  </si>
  <si>
    <t xml:space="preserve">02        </t>
  </si>
  <si>
    <t xml:space="preserve">03      </t>
  </si>
  <si>
    <t>Ст.19</t>
  </si>
  <si>
    <t>Федеральный закон от 06.10.2003 № 131-ФЗ "Об общих принципах организации местного самоуправления в Российской Федерации" Постановление Правительства Ленинградской области от 18.05.2015 № 163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 водоотведения и очистки сточных вод на территории Ленинградской области"</t>
  </si>
  <si>
    <t>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</si>
  <si>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31.03.2014 - не установ</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</si>
  <si>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</si>
  <si>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Ст.15,65</t>
  </si>
  <si>
    <t>06</t>
  </si>
  <si>
    <t xml:space="preserve">Федеральный закон от 06.10.2003 № 131-ФЗ "Об общих принципах организации местного самоуправления в </t>
  </si>
  <si>
    <t xml:space="preserve">Закон Ленинградской области от 13.10.2006 № 116-оз "О наделении органов местного самоуправления </t>
  </si>
  <si>
    <t>Ст.6</t>
  </si>
  <si>
    <t>02.11.2006 - не установ</t>
  </si>
  <si>
    <t xml:space="preserve">Постановление Правительства Ленинградской области от 21.06.2006 № 191 "Об утверждении Порядка </t>
  </si>
  <si>
    <t>21.06.2006 - не установ</t>
  </si>
  <si>
    <t xml:space="preserve">Федеральный закон от 06.10.2003 № 131-ФЗ "Об общих принципах организации местного самоуправления в Российской Федерации"          Постановление Правительства РФ от 29.04.2006 № 258 "О субвенциях на осуществление полномочий по                </t>
  </si>
  <si>
    <t>06.10.2003 - не установ      08.05.2006 - не установ</t>
  </si>
  <si>
    <t>Ст.19                   Ст.в целом</t>
  </si>
  <si>
    <t>2016</t>
  </si>
  <si>
    <t xml:space="preserve"> на осуществление воинского учета на территориях, на которых отсутствуют структурные подразделения военных комиссариатов</t>
  </si>
  <si>
    <t>5.5.2.1.</t>
  </si>
  <si>
    <t>Постановление Правительства Ленинградской области от 16.02.2015 № 27 "Об утверждении Положения о порядке предоставления и расходования в 2015 году субсидий из областного бюджета Ленинградской области бюджетам муниципальных образований Ленинградской области на оказание поддержки гражданам, пострадавшим в результате пожара муниципального жилищного фонда,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 утвержденной постановлением Правительства Ленинградской области от 14 ноября 2013 года N 407"    Постановление Правительства Ленинградской области от 14.12.2012 № 401 "Об утверждении Порядка предоставления субсидий из областного бюджета Ленинградской области бюджетам поселений и городского округа Ленинградской области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в соответствии с областным законом от 14 октября 2008 года N 105-оз "О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t>
  </si>
  <si>
    <t>24.02.2015 - не установ      21.12.2012 - не установ</t>
  </si>
  <si>
    <t>в части реализации жилищных программ и подпрограмм, в части полномочий в жилищной сфере</t>
  </si>
  <si>
    <t>по кассовому обслуживанию бюджета и осуществлению контроля за его исполнением, в  части полномочий по осуществлению внешнего муниципального финансового контроля</t>
  </si>
  <si>
    <t>5817</t>
  </si>
  <si>
    <t>5841</t>
  </si>
  <si>
    <t>МО</t>
  </si>
  <si>
    <t>наименование,
номер
и дата</t>
  </si>
  <si>
    <t>РСД от 14.03.13 № 122 "О внесении изменений и дополнений в РСД от 04.02.11 года № 31 «Об утверждении Положения о порядке управления и распоряжения муниципальным имуществом в МО Запорожское СП"</t>
  </si>
  <si>
    <t>РСД от 14.03.13 №118 "О создании муниципального дорожного фонда МО Запорожское сельское поселение"</t>
  </si>
  <si>
    <t>в целом</t>
  </si>
  <si>
    <t>14.03.13- не установ.</t>
  </si>
  <si>
    <t>01.01.16-31.12.16</t>
  </si>
  <si>
    <t>соглашение о передаче полномочий № 02 от 30.10.15</t>
  </si>
  <si>
    <t>соглашения о передаче полномочий № 5 от 23.11.15  №12 от  09.11.15</t>
  </si>
  <si>
    <t>соглашения о передаче полномочий № 2 от 01.12.15  № 8 от  23.11.15</t>
  </si>
  <si>
    <t>соглашение о передаче полномочий б/н от 30.10.15</t>
  </si>
  <si>
    <t>РСД от 07.11.12 № 97 "Об утверждении порядка установления цен науслуги муниципальный предприятий и учреждений расположенных на территории МО Запорожское СП"</t>
  </si>
  <si>
    <t>РСД от 26.12.14 № 23 "Об утверждении Положения об организации сбора и вывоза бытовых отходов и мусора на территории МО Запорожское СП"</t>
  </si>
  <si>
    <t>26.12.14- не уст.</t>
  </si>
  <si>
    <t>РСД от 16.14.13 №157 "Об утверждении Положения об оплате труда и материальном стимулировании работников администрации МО Запорожское СП"</t>
  </si>
  <si>
    <t>16.14.13-не уст</t>
  </si>
  <si>
    <t>РСД от 14.11.13 №146 "Об утверждении норм и правил по благоустройству МО Запорожское сельское поселение"</t>
  </si>
  <si>
    <t>14.11.13 - не установ.</t>
  </si>
  <si>
    <t>Положение о системах оплаты труда работников МУК Запорожское КО</t>
  </si>
  <si>
    <t>Постановление от 21.07.11 № 212 "Об обеспечении пожарной безопасности на территории МО Запорожское СП"</t>
  </si>
  <si>
    <t>21.07.11-не установ.</t>
  </si>
  <si>
    <t>12.11.12-не установ.</t>
  </si>
  <si>
    <t>Постановление от 12.11.12 №227-а "Об утверждении и ведении гражданской обороны в МО Запорожское СП"</t>
  </si>
  <si>
    <t>РСД от 14.03.13 №120 "Об утверждении Положения о создании условий для массового отдыха жителей МО Запорожское СП и организация обустройства мест массового отдыха населения"</t>
  </si>
  <si>
    <t>РСД от 08.12.11 №52 "Об утверждении Положения об администрации МО Запорожское сельское поселение"</t>
  </si>
  <si>
    <t>п.7   п.п.7.4</t>
  </si>
  <si>
    <t>08.12.11 - не уст.</t>
  </si>
  <si>
    <t>п.9 п.п.9.1 п.п.9.2</t>
  </si>
  <si>
    <t>Постановление от 30.12.09 №76 "Об организации доступа к информации о деятельности ОМСУ МО Запорожское сельское поселение"</t>
  </si>
  <si>
    <t>30.12.09 - не уст.</t>
  </si>
  <si>
    <t>РСД от 14.11.08 №195 "Об утверждении Положения об организации и осуществления первичного воинского учета граждан на территории МО Запорожское СП"</t>
  </si>
  <si>
    <t>14.11.08 - не уст.</t>
  </si>
  <si>
    <t>РСД от 23.05.2012г. № 72 «Об утверждении Положения об административной комиссии МО Запорожское СП"</t>
  </si>
  <si>
    <t>23.05.12 - не уст</t>
  </si>
  <si>
    <t>Глава администрации</t>
  </si>
  <si>
    <t>А.В.Гапоненков</t>
  </si>
  <si>
    <t>начальник сектора экономики и финансов</t>
  </si>
  <si>
    <t>Е.А.Шишла</t>
  </si>
  <si>
    <t>01.06.</t>
  </si>
  <si>
    <t>отчетный (2016)</t>
  </si>
  <si>
    <t>13         01</t>
  </si>
  <si>
    <t>Запорожское сельское поселение на 01.01.2017</t>
  </si>
  <si>
    <t>РЕЕСТР РАСХОДНЫХ ОБЯЗАТЕЛЬСТВ МУНИЦИПАЛЬНОГО ОБРАЗОВАНИЯ</t>
  </si>
</sst>
</file>

<file path=xl/styles.xml><?xml version="1.0" encoding="utf-8"?>
<styleSheet xmlns="http://schemas.openxmlformats.org/spreadsheetml/2006/main">
  <numFmts count="1">
    <numFmt numFmtId="172" formatCode="0.0"/>
  </numFmts>
  <fonts count="14">
    <font>
      <sz val="10"/>
      <name val="Arial Cyr"/>
      <charset val="204"/>
    </font>
    <font>
      <sz val="10"/>
      <name val="Times New Roman"/>
      <family val="1"/>
      <charset val="204"/>
    </font>
    <font>
      <sz val="8"/>
      <name val="Times New Roman"/>
      <family val="1"/>
      <charset val="204"/>
    </font>
    <font>
      <sz val="10"/>
      <name val="Arial"/>
      <family val="2"/>
      <charset val="204"/>
    </font>
    <font>
      <sz val="8"/>
      <name val="Arial"/>
      <family val="2"/>
      <charset val="204"/>
    </font>
    <font>
      <b/>
      <sz val="9"/>
      <name val="Arial"/>
      <family val="2"/>
      <charset val="204"/>
    </font>
    <font>
      <b/>
      <sz val="8"/>
      <name val="Arial"/>
      <family val="2"/>
      <charset val="204"/>
    </font>
    <font>
      <sz val="7"/>
      <name val="Arial"/>
      <family val="2"/>
      <charset val="204"/>
    </font>
    <font>
      <sz val="8"/>
      <color indexed="8"/>
      <name val="Times New Roman"/>
      <family val="1"/>
      <charset val="204"/>
    </font>
    <font>
      <b/>
      <sz val="10"/>
      <name val="Times New Roman"/>
      <family val="1"/>
      <charset val="204"/>
    </font>
    <font>
      <sz val="8"/>
      <name val="Arial Cyr"/>
      <charset val="204"/>
    </font>
    <font>
      <sz val="7"/>
      <name val="Times New Roman"/>
      <family val="1"/>
      <charset val="204"/>
    </font>
    <font>
      <sz val="6"/>
      <name val="Times New Roman"/>
      <family val="1"/>
      <charset val="204"/>
    </font>
    <font>
      <sz val="8"/>
      <color indexed="10"/>
      <name val="Times New Roman"/>
      <family val="1"/>
      <charset val="204"/>
    </font>
  </fonts>
  <fills count="4">
    <fill>
      <patternFill patternType="none"/>
    </fill>
    <fill>
      <patternFill patternType="gray125"/>
    </fill>
    <fill>
      <patternFill patternType="solid">
        <fgColor indexed="45"/>
        <bgColor indexed="64"/>
      </patternFill>
    </fill>
    <fill>
      <patternFill patternType="solid">
        <fgColor indexed="4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2" fillId="0" borderId="4" xfId="0" applyFont="1" applyFill="1" applyBorder="1"/>
    <xf numFmtId="0" fontId="1" fillId="0" borderId="0" xfId="0" applyFont="1"/>
    <xf numFmtId="0" fontId="2" fillId="0" borderId="0" xfId="0" applyFont="1"/>
    <xf numFmtId="0" fontId="3" fillId="0" borderId="0" xfId="0" applyFont="1"/>
    <xf numFmtId="0" fontId="4" fillId="0" borderId="0" xfId="0" applyFont="1"/>
    <xf numFmtId="0" fontId="7" fillId="0" borderId="0" xfId="0" applyFont="1"/>
    <xf numFmtId="0" fontId="6" fillId="0" borderId="0" xfId="0" applyFont="1"/>
    <xf numFmtId="49" fontId="6" fillId="0" borderId="1" xfId="0" applyNumberFormat="1" applyFont="1" applyBorder="1" applyAlignment="1">
      <alignment horizontal="left"/>
    </xf>
    <xf numFmtId="0" fontId="6" fillId="0" borderId="0" xfId="0" applyFont="1" applyAlignment="1">
      <alignment horizontal="right"/>
    </xf>
    <xf numFmtId="0" fontId="2" fillId="0" borderId="2" xfId="0" applyFont="1" applyBorder="1" applyAlignment="1">
      <alignment horizontal="center" vertical="center"/>
    </xf>
    <xf numFmtId="0" fontId="7" fillId="0" borderId="3" xfId="0" applyFont="1" applyBorder="1" applyAlignment="1">
      <alignment horizontal="center" vertical="top"/>
    </xf>
    <xf numFmtId="0" fontId="4" fillId="0" borderId="1" xfId="0" applyFont="1" applyBorder="1" applyAlignment="1">
      <alignment horizontal="center"/>
    </xf>
    <xf numFmtId="0" fontId="4" fillId="0" borderId="0" xfId="0" applyFont="1" applyAlignment="1">
      <alignment horizontal="left"/>
    </xf>
    <xf numFmtId="49" fontId="4" fillId="0" borderId="1" xfId="0" applyNumberFormat="1" applyFont="1" applyBorder="1" applyAlignment="1">
      <alignment horizontal="left"/>
    </xf>
    <xf numFmtId="49" fontId="2" fillId="0" borderId="4" xfId="0" applyNumberFormat="1" applyFont="1" applyBorder="1" applyAlignment="1">
      <alignment horizontal="center" vertical="center"/>
    </xf>
    <xf numFmtId="0" fontId="2" fillId="0" borderId="4" xfId="0" applyFont="1" applyBorder="1" applyAlignment="1">
      <alignment horizontal="left"/>
    </xf>
    <xf numFmtId="0" fontId="8" fillId="0" borderId="4" xfId="0" applyNumberFormat="1" applyFont="1" applyFill="1" applyBorder="1" applyAlignment="1">
      <alignment horizontal="left" vertical="center" wrapText="1"/>
    </xf>
    <xf numFmtId="0" fontId="2" fillId="0" borderId="4" xfId="0" applyFont="1" applyBorder="1"/>
    <xf numFmtId="0" fontId="2" fillId="0" borderId="4" xfId="0" applyFont="1" applyBorder="1" applyAlignment="1">
      <alignment horizontal="left" vertical="center" wrapText="1"/>
    </xf>
    <xf numFmtId="49" fontId="2" fillId="0" borderId="4" xfId="0" applyNumberFormat="1" applyFont="1" applyBorder="1" applyAlignment="1">
      <alignment horizontal="center" vertical="center" wrapText="1"/>
    </xf>
    <xf numFmtId="0" fontId="2" fillId="0" borderId="5" xfId="0" applyFont="1" applyBorder="1"/>
    <xf numFmtId="0" fontId="2" fillId="0" borderId="4" xfId="0" applyFont="1" applyBorder="1" applyAlignment="1">
      <alignment horizontal="right"/>
    </xf>
    <xf numFmtId="0" fontId="2" fillId="0" borderId="4" xfId="0" applyFont="1" applyBorder="1" applyAlignment="1">
      <alignment horizontal="center" vertical="top"/>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4" xfId="0" applyFont="1" applyBorder="1" applyAlignment="1">
      <alignment horizontal="center" vertical="center"/>
    </xf>
    <xf numFmtId="172" fontId="2" fillId="0" borderId="4" xfId="0" applyNumberFormat="1" applyFont="1" applyBorder="1" applyAlignment="1">
      <alignment horizontal="center" vertical="center"/>
    </xf>
    <xf numFmtId="0" fontId="3" fillId="0" borderId="6" xfId="0" applyFont="1" applyBorder="1"/>
    <xf numFmtId="0" fontId="7" fillId="0" borderId="0" xfId="0" applyFont="1" applyBorder="1"/>
    <xf numFmtId="0" fontId="3" fillId="0" borderId="0" xfId="0" applyFont="1" applyBorder="1"/>
    <xf numFmtId="0" fontId="6" fillId="0" borderId="0" xfId="0" applyFont="1" applyBorder="1"/>
    <xf numFmtId="0" fontId="4" fillId="0" borderId="0" xfId="0" applyFont="1" applyBorder="1"/>
    <xf numFmtId="0" fontId="2" fillId="0" borderId="4" xfId="0" applyFont="1" applyBorder="1" applyAlignment="1">
      <alignment horizontal="center" vertical="center" wrapText="1"/>
    </xf>
    <xf numFmtId="49" fontId="12" fillId="0" borderId="4"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4" fillId="0" borderId="0" xfId="0" applyNumberFormat="1" applyFont="1" applyAlignment="1">
      <alignment horizontal="right"/>
    </xf>
    <xf numFmtId="0" fontId="2" fillId="0" borderId="4" xfId="0" applyFont="1" applyFill="1" applyBorder="1" applyAlignment="1">
      <alignment horizontal="center" vertical="top"/>
    </xf>
    <xf numFmtId="0" fontId="2" fillId="0" borderId="4" xfId="0" applyFont="1" applyFill="1" applyBorder="1" applyAlignment="1">
      <alignment horizontal="right"/>
    </xf>
    <xf numFmtId="0" fontId="2" fillId="0" borderId="2" xfId="0" applyFont="1" applyFill="1" applyBorder="1" applyAlignment="1">
      <alignment horizontal="center" vertical="center"/>
    </xf>
    <xf numFmtId="172" fontId="2" fillId="0" borderId="4" xfId="0" applyNumberFormat="1" applyFont="1" applyFill="1" applyBorder="1" applyAlignment="1">
      <alignment horizontal="center" vertical="center"/>
    </xf>
    <xf numFmtId="0" fontId="2" fillId="2" borderId="4" xfId="0" applyFont="1" applyFill="1" applyBorder="1" applyAlignment="1">
      <alignment horizontal="left" vertical="center" wrapText="1"/>
    </xf>
    <xf numFmtId="49" fontId="11" fillId="0" borderId="4" xfId="0" applyNumberFormat="1" applyFont="1" applyBorder="1" applyAlignment="1">
      <alignment horizontal="center" vertical="center"/>
    </xf>
    <xf numFmtId="0" fontId="2" fillId="3" borderId="4" xfId="0" applyFont="1" applyFill="1" applyBorder="1" applyAlignment="1">
      <alignment horizontal="left" vertical="center" wrapText="1"/>
    </xf>
    <xf numFmtId="0" fontId="8" fillId="0" borderId="4" xfId="0" applyNumberFormat="1" applyFont="1" applyFill="1" applyBorder="1" applyAlignment="1">
      <alignment horizontal="left" vertical="center" wrapText="1" readingOrder="1"/>
    </xf>
    <xf numFmtId="0" fontId="8" fillId="0" borderId="4"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Font="1" applyBorder="1" applyAlignment="1">
      <alignment wrapText="1"/>
    </xf>
    <xf numFmtId="0" fontId="2" fillId="0" borderId="4" xfId="0" applyFont="1" applyBorder="1"/>
    <xf numFmtId="172" fontId="2" fillId="0" borderId="4" xfId="0" applyNumberFormat="1" applyFont="1" applyBorder="1" applyAlignment="1">
      <alignment horizontal="center" vertical="center"/>
    </xf>
    <xf numFmtId="49" fontId="2" fillId="0" borderId="4" xfId="0" applyNumberFormat="1" applyFont="1" applyBorder="1" applyAlignment="1">
      <alignment horizontal="center" vertical="center" wrapText="1"/>
    </xf>
    <xf numFmtId="172" fontId="2" fillId="0" borderId="4"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2" fillId="0" borderId="4"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7" fillId="0" borderId="3" xfId="0" applyFont="1" applyBorder="1" applyAlignment="1">
      <alignment horizontal="center" vertical="top" wrapText="1"/>
    </xf>
    <xf numFmtId="0" fontId="4" fillId="0" borderId="1" xfId="0" applyFont="1" applyBorder="1" applyAlignment="1">
      <alignment horizontal="center"/>
    </xf>
    <xf numFmtId="0" fontId="4" fillId="0" borderId="0" xfId="0" applyFont="1" applyBorder="1" applyAlignment="1">
      <alignment horizontal="center"/>
    </xf>
    <xf numFmtId="0" fontId="0" fillId="0" borderId="0" xfId="0" applyAlignment="1"/>
    <xf numFmtId="0" fontId="7" fillId="0" borderId="0" xfId="0" applyFont="1" applyBorder="1" applyAlignment="1">
      <alignment horizontal="center" vertical="top" wrapText="1"/>
    </xf>
    <xf numFmtId="49" fontId="4" fillId="0" borderId="1"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2" fillId="0" borderId="4" xfId="0" applyFont="1" applyBorder="1" applyAlignment="1">
      <alignment horizontal="center" vertical="top"/>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Fill="1" applyBorder="1" applyAlignment="1">
      <alignment horizontal="center"/>
    </xf>
    <xf numFmtId="0" fontId="2" fillId="0" borderId="11" xfId="0" applyFont="1" applyFill="1" applyBorder="1" applyAlignment="1">
      <alignment horizontal="center"/>
    </xf>
    <xf numFmtId="0" fontId="2" fillId="0" borderId="8" xfId="0" applyFont="1" applyFill="1" applyBorder="1" applyAlignment="1">
      <alignment horizontal="center"/>
    </xf>
    <xf numFmtId="0" fontId="2" fillId="0" borderId="12" xfId="0" applyFont="1" applyFill="1" applyBorder="1" applyAlignment="1">
      <alignment horizont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56;&#1054;%20&#1086;&#1073;&#1088;&#1072;&#1079;&#1077;&#1094;%20&#1079;&#1072;&#1087;&#1086;&#1083;&#1085;&#1077;&#1085;&#1080;&#1103;%20&#1053;&#1055;&#104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0">
          <cell r="D120" t="str">
            <v>Федеральный закон от 06.10.2003 № 131-ФЗ "Об общих принципах организации местного самоуправления в Российской Федерации"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74"/>
  <sheetViews>
    <sheetView tabSelected="1" showWhiteSpace="0" view="pageLayout" zoomScaleNormal="100" zoomScaleSheetLayoutView="100" workbookViewId="0">
      <selection activeCell="T48" sqref="T48"/>
    </sheetView>
  </sheetViews>
  <sheetFormatPr defaultColWidth="0.85546875" defaultRowHeight="12.75"/>
  <cols>
    <col min="1" max="1" width="5.85546875" style="2" customWidth="1"/>
    <col min="2" max="2" width="20.7109375" style="2" customWidth="1"/>
    <col min="3" max="3" width="4.5703125" style="2" customWidth="1"/>
    <col min="4" max="4" width="14.85546875" style="2" customWidth="1"/>
    <col min="5" max="5" width="6.5703125" style="2" customWidth="1"/>
    <col min="6" max="6" width="6.28515625" style="2" customWidth="1"/>
    <col min="7" max="7" width="12" style="2" customWidth="1"/>
    <col min="8" max="8" width="6.140625" style="2" customWidth="1"/>
    <col min="9" max="9" width="5.42578125" style="2" customWidth="1"/>
    <col min="10" max="10" width="11.28515625" style="2" customWidth="1"/>
    <col min="11" max="11" width="6.140625" style="2" customWidth="1"/>
    <col min="12" max="12" width="6" style="2" customWidth="1"/>
    <col min="13" max="13" width="4.7109375" style="2" customWidth="1"/>
    <col min="14" max="14" width="5.140625" style="2" customWidth="1"/>
    <col min="15" max="15" width="7.28515625" style="2" customWidth="1"/>
    <col min="16" max="16" width="6.85546875" style="2" customWidth="1"/>
    <col min="17" max="17" width="6.42578125" style="2" customWidth="1"/>
    <col min="18" max="18" width="7.140625" style="2" customWidth="1"/>
    <col min="19" max="19" width="6.42578125" style="2" customWidth="1"/>
    <col min="20" max="20" width="7.140625" style="2" customWidth="1"/>
    <col min="21" max="16384" width="0.85546875" style="2"/>
  </cols>
  <sheetData>
    <row r="1" spans="1:20" s="6" customFormat="1" ht="9.75">
      <c r="A1" s="29"/>
    </row>
    <row r="2" spans="1:20" s="6" customFormat="1" ht="6" customHeight="1">
      <c r="A2" s="29"/>
    </row>
    <row r="3" spans="1:20" s="4" customFormat="1" ht="25.5" customHeight="1">
      <c r="A3" s="30"/>
      <c r="B3" s="77" t="s">
        <v>232</v>
      </c>
      <c r="C3" s="78"/>
      <c r="D3" s="78"/>
      <c r="E3" s="78"/>
      <c r="F3" s="78"/>
      <c r="G3" s="78"/>
      <c r="H3" s="78"/>
      <c r="I3" s="78"/>
      <c r="J3" s="78"/>
      <c r="K3" s="78"/>
      <c r="L3" s="78"/>
      <c r="M3" s="78"/>
      <c r="N3" s="78"/>
      <c r="O3" s="78"/>
      <c r="P3" s="78"/>
      <c r="Q3" s="78"/>
      <c r="R3" s="78"/>
      <c r="S3" s="78"/>
      <c r="T3" s="78"/>
    </row>
    <row r="4" spans="1:20" s="4" customFormat="1" ht="0.75" customHeight="1">
      <c r="A4" s="30"/>
    </row>
    <row r="5" spans="1:20" s="7" customFormat="1" ht="11.25" hidden="1">
      <c r="A5" s="31"/>
      <c r="I5" s="9"/>
      <c r="J5" s="9"/>
      <c r="K5" s="9"/>
      <c r="L5" s="9"/>
      <c r="M5" s="8"/>
    </row>
    <row r="6" spans="1:20" s="4" customFormat="1" ht="3.75" customHeight="1">
      <c r="A6" s="30"/>
    </row>
    <row r="7" spans="1:20" s="5" customFormat="1" ht="12" customHeight="1">
      <c r="A7" s="32"/>
      <c r="B7" s="5" t="s">
        <v>2</v>
      </c>
      <c r="F7" s="72" t="s">
        <v>231</v>
      </c>
      <c r="G7" s="72"/>
      <c r="H7" s="72"/>
      <c r="I7" s="72"/>
      <c r="J7" s="72"/>
      <c r="K7" s="72"/>
      <c r="L7" s="72"/>
      <c r="M7" s="72"/>
      <c r="N7" s="72"/>
      <c r="O7" s="72"/>
      <c r="P7" s="72"/>
    </row>
    <row r="8" spans="1:20" s="5" customFormat="1" ht="15" customHeight="1">
      <c r="A8" s="32"/>
      <c r="B8" s="5" t="s">
        <v>43</v>
      </c>
    </row>
    <row r="9" spans="1:20" s="4" customFormat="1" ht="6" customHeight="1">
      <c r="A9" s="28"/>
    </row>
    <row r="10" spans="1:20" s="3" customFormat="1" ht="22.5" customHeight="1">
      <c r="A10" s="69" t="s">
        <v>4</v>
      </c>
      <c r="B10" s="80" t="s">
        <v>48</v>
      </c>
      <c r="C10" s="62" t="s">
        <v>40</v>
      </c>
      <c r="D10" s="65" t="s">
        <v>44</v>
      </c>
      <c r="E10" s="66"/>
      <c r="F10" s="66"/>
      <c r="G10" s="66"/>
      <c r="H10" s="66"/>
      <c r="I10" s="66"/>
      <c r="J10" s="67"/>
      <c r="K10" s="67"/>
      <c r="L10" s="68"/>
      <c r="M10" s="83" t="s">
        <v>33</v>
      </c>
      <c r="N10" s="80"/>
      <c r="O10" s="65" t="s">
        <v>32</v>
      </c>
      <c r="P10" s="66"/>
      <c r="Q10" s="66"/>
      <c r="R10" s="66"/>
      <c r="S10" s="80"/>
      <c r="T10" s="80"/>
    </row>
    <row r="11" spans="1:20" s="3" customFormat="1" ht="13.5" customHeight="1">
      <c r="A11" s="69"/>
      <c r="B11" s="81"/>
      <c r="C11" s="63"/>
      <c r="D11" s="57" t="s">
        <v>39</v>
      </c>
      <c r="E11" s="70"/>
      <c r="F11" s="70"/>
      <c r="G11" s="57" t="s">
        <v>36</v>
      </c>
      <c r="H11" s="70"/>
      <c r="I11" s="70"/>
      <c r="J11" s="65" t="s">
        <v>190</v>
      </c>
      <c r="K11" s="66"/>
      <c r="L11" s="85"/>
      <c r="M11" s="84"/>
      <c r="N11" s="81"/>
      <c r="O11" s="86" t="s">
        <v>229</v>
      </c>
      <c r="P11" s="87"/>
      <c r="Q11" s="37" t="s">
        <v>29</v>
      </c>
      <c r="R11" s="23" t="s">
        <v>28</v>
      </c>
      <c r="S11" s="79" t="s">
        <v>27</v>
      </c>
      <c r="T11" s="79"/>
    </row>
    <row r="12" spans="1:20" s="3" customFormat="1" ht="11.25" customHeight="1">
      <c r="A12" s="69"/>
      <c r="B12" s="81"/>
      <c r="C12" s="63"/>
      <c r="D12" s="62" t="s">
        <v>191</v>
      </c>
      <c r="E12" s="62" t="s">
        <v>37</v>
      </c>
      <c r="F12" s="62" t="s">
        <v>38</v>
      </c>
      <c r="G12" s="62" t="s">
        <v>191</v>
      </c>
      <c r="H12" s="62" t="s">
        <v>37</v>
      </c>
      <c r="I12" s="62" t="s">
        <v>38</v>
      </c>
      <c r="J12" s="62" t="s">
        <v>191</v>
      </c>
      <c r="K12" s="62" t="s">
        <v>37</v>
      </c>
      <c r="L12" s="62" t="s">
        <v>38</v>
      </c>
      <c r="M12" s="57" t="s">
        <v>34</v>
      </c>
      <c r="N12" s="57" t="s">
        <v>35</v>
      </c>
      <c r="O12" s="88"/>
      <c r="P12" s="89"/>
      <c r="Q12" s="38">
        <v>2017</v>
      </c>
      <c r="R12" s="22">
        <v>2018</v>
      </c>
      <c r="S12" s="79"/>
      <c r="T12" s="79"/>
    </row>
    <row r="13" spans="1:20" s="3" customFormat="1" ht="11.25" customHeight="1">
      <c r="A13" s="69"/>
      <c r="B13" s="81"/>
      <c r="C13" s="63"/>
      <c r="D13" s="63"/>
      <c r="E13" s="63"/>
      <c r="F13" s="63"/>
      <c r="G13" s="63"/>
      <c r="H13" s="63"/>
      <c r="I13" s="63"/>
      <c r="J13" s="63"/>
      <c r="K13" s="63"/>
      <c r="L13" s="63"/>
      <c r="M13" s="58"/>
      <c r="N13" s="58"/>
      <c r="O13" s="53" t="s">
        <v>31</v>
      </c>
      <c r="P13" s="55" t="s">
        <v>30</v>
      </c>
      <c r="Q13" s="1"/>
      <c r="R13" s="49"/>
      <c r="S13" s="22">
        <v>2019</v>
      </c>
      <c r="T13" s="22">
        <v>2020</v>
      </c>
    </row>
    <row r="14" spans="1:20" s="3" customFormat="1" ht="33" customHeight="1">
      <c r="A14" s="69"/>
      <c r="B14" s="82"/>
      <c r="C14" s="64"/>
      <c r="D14" s="64"/>
      <c r="E14" s="64"/>
      <c r="F14" s="64"/>
      <c r="G14" s="64"/>
      <c r="H14" s="64"/>
      <c r="I14" s="64"/>
      <c r="J14" s="64"/>
      <c r="K14" s="64"/>
      <c r="L14" s="64"/>
      <c r="M14" s="59"/>
      <c r="N14" s="59"/>
      <c r="O14" s="54"/>
      <c r="P14" s="56"/>
      <c r="Q14" s="1"/>
      <c r="R14" s="49"/>
      <c r="S14" s="18"/>
      <c r="T14" s="18"/>
    </row>
    <row r="15" spans="1:20" s="3" customFormat="1" ht="11.25" customHeight="1">
      <c r="A15" s="25">
        <v>0</v>
      </c>
      <c r="B15" s="24">
        <v>1</v>
      </c>
      <c r="C15" s="10">
        <v>2</v>
      </c>
      <c r="D15" s="10">
        <v>3</v>
      </c>
      <c r="E15" s="10">
        <v>4</v>
      </c>
      <c r="F15" s="10">
        <v>5</v>
      </c>
      <c r="G15" s="10">
        <v>6</v>
      </c>
      <c r="H15" s="10">
        <v>7</v>
      </c>
      <c r="I15" s="10">
        <v>8</v>
      </c>
      <c r="J15" s="10"/>
      <c r="K15" s="10"/>
      <c r="L15" s="10"/>
      <c r="M15" s="10">
        <v>9</v>
      </c>
      <c r="N15" s="10">
        <v>10</v>
      </c>
      <c r="O15" s="39">
        <v>11</v>
      </c>
      <c r="P15" s="39">
        <v>12</v>
      </c>
      <c r="Q15" s="39">
        <v>13</v>
      </c>
      <c r="R15" s="10">
        <v>14</v>
      </c>
      <c r="S15" s="10">
        <v>15</v>
      </c>
      <c r="T15" s="26">
        <v>16</v>
      </c>
    </row>
    <row r="16" spans="1:20" s="3" customFormat="1" ht="79.5" customHeight="1">
      <c r="A16" s="16"/>
      <c r="B16" s="41" t="s">
        <v>3</v>
      </c>
      <c r="C16" s="15" t="s">
        <v>49</v>
      </c>
      <c r="D16" s="33" t="s">
        <v>41</v>
      </c>
      <c r="E16" s="15" t="s">
        <v>41</v>
      </c>
      <c r="F16" s="15" t="s">
        <v>41</v>
      </c>
      <c r="G16" s="33" t="s">
        <v>41</v>
      </c>
      <c r="H16" s="15" t="s">
        <v>41</v>
      </c>
      <c r="I16" s="15" t="s">
        <v>41</v>
      </c>
      <c r="J16" s="15"/>
      <c r="K16" s="15"/>
      <c r="L16" s="42"/>
      <c r="M16" s="15" t="s">
        <v>41</v>
      </c>
      <c r="N16" s="15" t="s">
        <v>41</v>
      </c>
      <c r="O16" s="40">
        <f>O17+O33+O39+O47</f>
        <v>108508.49999999999</v>
      </c>
      <c r="P16" s="40">
        <f>P17+P33+P39+P47</f>
        <v>33124.699999999997</v>
      </c>
      <c r="Q16" s="40">
        <f>Q17+Q33+Q39+Q47</f>
        <v>27859.599999999999</v>
      </c>
      <c r="R16" s="27">
        <f>R17+R33+R39+R47</f>
        <v>37749.4</v>
      </c>
      <c r="S16" s="27">
        <v>31096.400000000001</v>
      </c>
      <c r="T16" s="27">
        <v>31096.400000000001</v>
      </c>
    </row>
    <row r="17" spans="1:20" s="3" customFormat="1" ht="119.25" customHeight="1">
      <c r="A17" s="16"/>
      <c r="B17" s="43" t="s">
        <v>50</v>
      </c>
      <c r="C17" s="15" t="s">
        <v>51</v>
      </c>
      <c r="D17" s="33" t="s">
        <v>41</v>
      </c>
      <c r="E17" s="15" t="s">
        <v>41</v>
      </c>
      <c r="F17" s="15" t="s">
        <v>41</v>
      </c>
      <c r="G17" s="33" t="s">
        <v>41</v>
      </c>
      <c r="H17" s="15" t="s">
        <v>41</v>
      </c>
      <c r="I17" s="15" t="s">
        <v>41</v>
      </c>
      <c r="J17" s="15"/>
      <c r="K17" s="15"/>
      <c r="L17" s="42"/>
      <c r="M17" s="15" t="s">
        <v>41</v>
      </c>
      <c r="N17" s="15" t="s">
        <v>41</v>
      </c>
      <c r="O17" s="40">
        <f>SUM(O18:O32)</f>
        <v>100119.59999999999</v>
      </c>
      <c r="P17" s="40">
        <f>SUM(P18:P32)</f>
        <v>24764.3</v>
      </c>
      <c r="Q17" s="40">
        <f>SUM(Q18:Q32)</f>
        <v>19863.899999999998</v>
      </c>
      <c r="R17" s="27">
        <v>29020.5</v>
      </c>
      <c r="S17" s="27">
        <v>22367.5</v>
      </c>
      <c r="T17" s="27">
        <v>22367.5</v>
      </c>
    </row>
    <row r="18" spans="1:20" s="3" customFormat="1" ht="92.25" customHeight="1">
      <c r="A18" s="17" t="s">
        <v>5</v>
      </c>
      <c r="B18" s="44" t="s">
        <v>86</v>
      </c>
      <c r="C18" s="45" t="s">
        <v>99</v>
      </c>
      <c r="D18" s="33" t="s">
        <v>120</v>
      </c>
      <c r="E18" s="20" t="s">
        <v>121</v>
      </c>
      <c r="F18" s="20" t="s">
        <v>125</v>
      </c>
      <c r="G18" s="33"/>
      <c r="H18" s="15"/>
      <c r="I18" s="15"/>
      <c r="J18" s="34" t="s">
        <v>192</v>
      </c>
      <c r="K18" s="15"/>
      <c r="L18" s="42"/>
      <c r="M18" s="20" t="s">
        <v>126</v>
      </c>
      <c r="N18" s="20" t="s">
        <v>230</v>
      </c>
      <c r="O18" s="40">
        <v>629.20000000000005</v>
      </c>
      <c r="P18" s="40">
        <v>561.5</v>
      </c>
      <c r="Q18" s="40">
        <v>150</v>
      </c>
      <c r="R18" s="27">
        <v>550</v>
      </c>
      <c r="S18" s="27">
        <v>550</v>
      </c>
      <c r="T18" s="27">
        <v>550</v>
      </c>
    </row>
    <row r="19" spans="1:20" s="3" customFormat="1" ht="61.5" customHeight="1">
      <c r="A19" s="17" t="s">
        <v>6</v>
      </c>
      <c r="B19" s="44" t="s">
        <v>87</v>
      </c>
      <c r="C19" s="45" t="s">
        <v>100</v>
      </c>
      <c r="D19" s="33" t="str">
        <f>[1]Лист1!D120</f>
        <v>Федеральный закон от 06.10.2003 № 131-ФЗ "Об общих принципах организации местного самоуправления в Российской Федерации"</v>
      </c>
      <c r="E19" s="20" t="s">
        <v>127</v>
      </c>
      <c r="F19" s="20" t="s">
        <v>125</v>
      </c>
      <c r="G19" s="33"/>
      <c r="H19" s="20"/>
      <c r="I19" s="20"/>
      <c r="J19" s="34" t="s">
        <v>209</v>
      </c>
      <c r="K19" s="20" t="s">
        <v>194</v>
      </c>
      <c r="L19" s="35" t="s">
        <v>210</v>
      </c>
      <c r="M19" s="20" t="s">
        <v>128</v>
      </c>
      <c r="N19" s="20" t="s">
        <v>129</v>
      </c>
      <c r="O19" s="40">
        <v>5</v>
      </c>
      <c r="P19" s="40">
        <v>0</v>
      </c>
      <c r="Q19" s="40">
        <v>20</v>
      </c>
      <c r="R19" s="27">
        <v>25</v>
      </c>
      <c r="S19" s="27">
        <v>25</v>
      </c>
      <c r="T19" s="27">
        <v>25</v>
      </c>
    </row>
    <row r="20" spans="1:20" s="3" customFormat="1" ht="93.75" customHeight="1">
      <c r="A20" s="17" t="s">
        <v>7</v>
      </c>
      <c r="B20" s="44" t="s">
        <v>88</v>
      </c>
      <c r="C20" s="45" t="s">
        <v>101</v>
      </c>
      <c r="D20" s="33" t="s">
        <v>120</v>
      </c>
      <c r="E20" s="20" t="s">
        <v>139</v>
      </c>
      <c r="F20" s="20" t="s">
        <v>125</v>
      </c>
      <c r="G20" s="33"/>
      <c r="H20" s="20"/>
      <c r="I20" s="20"/>
      <c r="J20" s="34" t="s">
        <v>201</v>
      </c>
      <c r="K20" s="20"/>
      <c r="L20" s="35"/>
      <c r="M20" s="20" t="s">
        <v>130</v>
      </c>
      <c r="N20" s="20" t="s">
        <v>131</v>
      </c>
      <c r="O20" s="40">
        <v>600</v>
      </c>
      <c r="P20" s="40">
        <v>600</v>
      </c>
      <c r="Q20" s="40">
        <v>600</v>
      </c>
      <c r="R20" s="27">
        <v>640</v>
      </c>
      <c r="S20" s="27">
        <v>640</v>
      </c>
      <c r="T20" s="27">
        <v>640</v>
      </c>
    </row>
    <row r="21" spans="1:20" s="3" customFormat="1" ht="69.75" customHeight="1">
      <c r="A21" s="17" t="s">
        <v>8</v>
      </c>
      <c r="B21" s="44" t="s">
        <v>89</v>
      </c>
      <c r="C21" s="45" t="s">
        <v>102</v>
      </c>
      <c r="D21" s="33" t="s">
        <v>120</v>
      </c>
      <c r="E21" s="20" t="s">
        <v>140</v>
      </c>
      <c r="F21" s="20" t="s">
        <v>125</v>
      </c>
      <c r="G21" s="33"/>
      <c r="H21" s="20"/>
      <c r="I21" s="20"/>
      <c r="J21" s="35" t="s">
        <v>208</v>
      </c>
      <c r="K21" s="20"/>
      <c r="L21" s="35"/>
      <c r="M21" s="20" t="s">
        <v>132</v>
      </c>
      <c r="N21" s="20" t="s">
        <v>123</v>
      </c>
      <c r="O21" s="40">
        <v>3621.5</v>
      </c>
      <c r="P21" s="40">
        <v>3615.4</v>
      </c>
      <c r="Q21" s="40">
        <v>3957.7</v>
      </c>
      <c r="R21" s="27">
        <v>4195</v>
      </c>
      <c r="S21" s="27">
        <v>4195</v>
      </c>
      <c r="T21" s="27">
        <v>4195</v>
      </c>
    </row>
    <row r="22" spans="1:20" s="3" customFormat="1" ht="129.75" customHeight="1">
      <c r="A22" s="17" t="s">
        <v>9</v>
      </c>
      <c r="B22" s="44" t="s">
        <v>90</v>
      </c>
      <c r="C22" s="45" t="s">
        <v>103</v>
      </c>
      <c r="D22" s="33" t="s">
        <v>120</v>
      </c>
      <c r="E22" s="20" t="s">
        <v>141</v>
      </c>
      <c r="F22" s="20" t="s">
        <v>125</v>
      </c>
      <c r="G22" s="33"/>
      <c r="H22" s="20"/>
      <c r="I22" s="20"/>
      <c r="J22" s="20" t="s">
        <v>208</v>
      </c>
      <c r="K22" s="20" t="s">
        <v>194</v>
      </c>
      <c r="L22" s="35"/>
      <c r="M22" s="20" t="s">
        <v>133</v>
      </c>
      <c r="N22" s="20" t="s">
        <v>123</v>
      </c>
      <c r="O22" s="40">
        <v>348</v>
      </c>
      <c r="P22" s="40">
        <v>347.9</v>
      </c>
      <c r="Q22" s="40">
        <v>366</v>
      </c>
      <c r="R22" s="27">
        <v>388</v>
      </c>
      <c r="S22" s="27">
        <v>388</v>
      </c>
      <c r="T22" s="27">
        <v>388</v>
      </c>
    </row>
    <row r="23" spans="1:20" s="3" customFormat="1" ht="219.75" customHeight="1">
      <c r="A23" s="17" t="s">
        <v>10</v>
      </c>
      <c r="B23" s="44" t="s">
        <v>91</v>
      </c>
      <c r="C23" s="45" t="s">
        <v>104</v>
      </c>
      <c r="D23" s="33" t="s">
        <v>120</v>
      </c>
      <c r="E23" s="20" t="s">
        <v>142</v>
      </c>
      <c r="F23" s="20" t="s">
        <v>125</v>
      </c>
      <c r="G23" s="33"/>
      <c r="H23" s="20"/>
      <c r="I23" s="20"/>
      <c r="J23" s="20" t="s">
        <v>206</v>
      </c>
      <c r="K23" s="20" t="s">
        <v>194</v>
      </c>
      <c r="L23" s="35" t="s">
        <v>207</v>
      </c>
      <c r="M23" s="20" t="s">
        <v>130</v>
      </c>
      <c r="N23" s="20" t="s">
        <v>128</v>
      </c>
      <c r="O23" s="40">
        <v>3315.8</v>
      </c>
      <c r="P23" s="40">
        <v>3208.4</v>
      </c>
      <c r="Q23" s="40">
        <v>1825</v>
      </c>
      <c r="R23" s="27">
        <v>2098</v>
      </c>
      <c r="S23" s="27">
        <v>2098</v>
      </c>
      <c r="T23" s="27">
        <v>2098</v>
      </c>
    </row>
    <row r="24" spans="1:20" s="3" customFormat="1" ht="89.25" customHeight="1">
      <c r="A24" s="17" t="s">
        <v>11</v>
      </c>
      <c r="B24" s="44" t="s">
        <v>92</v>
      </c>
      <c r="C24" s="45" t="s">
        <v>105</v>
      </c>
      <c r="D24" s="33" t="s">
        <v>120</v>
      </c>
      <c r="E24" s="20" t="s">
        <v>143</v>
      </c>
      <c r="F24" s="20" t="s">
        <v>125</v>
      </c>
      <c r="G24" s="33"/>
      <c r="H24" s="20"/>
      <c r="I24" s="20"/>
      <c r="J24" s="20"/>
      <c r="K24" s="20"/>
      <c r="L24" s="35"/>
      <c r="M24" s="20" t="s">
        <v>134</v>
      </c>
      <c r="N24" s="20" t="s">
        <v>135</v>
      </c>
      <c r="O24" s="40">
        <v>10</v>
      </c>
      <c r="P24" s="40">
        <v>10</v>
      </c>
      <c r="Q24" s="40">
        <v>10</v>
      </c>
      <c r="R24" s="27">
        <v>10.5</v>
      </c>
      <c r="S24" s="27">
        <v>10.5</v>
      </c>
      <c r="T24" s="27">
        <v>10.5</v>
      </c>
    </row>
    <row r="25" spans="1:20" s="3" customFormat="1" ht="120" customHeight="1">
      <c r="A25" s="17" t="s">
        <v>12</v>
      </c>
      <c r="B25" s="44" t="s">
        <v>93</v>
      </c>
      <c r="C25" s="45" t="s">
        <v>106</v>
      </c>
      <c r="D25" s="33" t="s">
        <v>166</v>
      </c>
      <c r="E25" s="20" t="s">
        <v>147</v>
      </c>
      <c r="F25" s="20" t="s">
        <v>148</v>
      </c>
      <c r="G25" s="33" t="s">
        <v>144</v>
      </c>
      <c r="H25" s="20" t="s">
        <v>145</v>
      </c>
      <c r="I25" s="20" t="s">
        <v>146</v>
      </c>
      <c r="J25" s="46"/>
      <c r="K25" s="20"/>
      <c r="L25" s="35"/>
      <c r="M25" s="20" t="s">
        <v>130</v>
      </c>
      <c r="N25" s="20" t="s">
        <v>131</v>
      </c>
      <c r="O25" s="40">
        <v>71351.8</v>
      </c>
      <c r="P25" s="40">
        <v>3779.7</v>
      </c>
      <c r="Q25" s="40">
        <v>2050</v>
      </c>
      <c r="R25" s="27">
        <v>2629</v>
      </c>
      <c r="S25" s="27">
        <v>2659</v>
      </c>
      <c r="T25" s="27">
        <v>2659</v>
      </c>
    </row>
    <row r="26" spans="1:20" s="3" customFormat="1" ht="187.5" customHeight="1">
      <c r="A26" s="17" t="s">
        <v>13</v>
      </c>
      <c r="B26" s="44" t="s">
        <v>94</v>
      </c>
      <c r="C26" s="45" t="s">
        <v>107</v>
      </c>
      <c r="D26" s="33" t="s">
        <v>120</v>
      </c>
      <c r="E26" s="20"/>
      <c r="F26" s="20"/>
      <c r="G26" s="33" t="s">
        <v>167</v>
      </c>
      <c r="H26" s="20" t="s">
        <v>145</v>
      </c>
      <c r="I26" s="20" t="s">
        <v>168</v>
      </c>
      <c r="J26" s="20" t="s">
        <v>193</v>
      </c>
      <c r="K26" s="20" t="s">
        <v>194</v>
      </c>
      <c r="L26" s="35" t="s">
        <v>195</v>
      </c>
      <c r="M26" s="20" t="s">
        <v>134</v>
      </c>
      <c r="N26" s="20" t="s">
        <v>136</v>
      </c>
      <c r="O26" s="40">
        <v>8157.9</v>
      </c>
      <c r="P26" s="40">
        <v>7737.3</v>
      </c>
      <c r="Q26" s="40">
        <v>6747.9</v>
      </c>
      <c r="R26" s="27">
        <v>7160</v>
      </c>
      <c r="S26" s="27">
        <v>7160</v>
      </c>
      <c r="T26" s="27">
        <v>7160</v>
      </c>
    </row>
    <row r="27" spans="1:20" s="3" customFormat="1" ht="210" customHeight="1">
      <c r="A27" s="17" t="s">
        <v>14</v>
      </c>
      <c r="B27" s="44" t="s">
        <v>169</v>
      </c>
      <c r="C27" s="45" t="s">
        <v>108</v>
      </c>
      <c r="D27" s="33" t="s">
        <v>120</v>
      </c>
      <c r="E27" s="20" t="s">
        <v>149</v>
      </c>
      <c r="F27" s="20" t="s">
        <v>122</v>
      </c>
      <c r="G27" s="33" t="s">
        <v>184</v>
      </c>
      <c r="H27" s="20" t="s">
        <v>145</v>
      </c>
      <c r="I27" s="20" t="s">
        <v>185</v>
      </c>
      <c r="J27" s="47" t="s">
        <v>214</v>
      </c>
      <c r="K27" s="20" t="s">
        <v>217</v>
      </c>
      <c r="L27" s="35" t="s">
        <v>216</v>
      </c>
      <c r="M27" s="20" t="s">
        <v>134</v>
      </c>
      <c r="N27" s="20" t="s">
        <v>135</v>
      </c>
      <c r="O27" s="40">
        <v>9417</v>
      </c>
      <c r="P27" s="40">
        <v>2245.8000000000002</v>
      </c>
      <c r="Q27" s="40">
        <v>1200</v>
      </c>
      <c r="R27" s="27">
        <v>8183</v>
      </c>
      <c r="S27" s="27">
        <v>1500</v>
      </c>
      <c r="T27" s="27">
        <v>1500</v>
      </c>
    </row>
    <row r="28" spans="1:20" s="3" customFormat="1" ht="69.75" customHeight="1">
      <c r="A28" s="17" t="s">
        <v>15</v>
      </c>
      <c r="B28" s="44" t="s">
        <v>95</v>
      </c>
      <c r="C28" s="45" t="s">
        <v>109</v>
      </c>
      <c r="D28" s="33" t="s">
        <v>120</v>
      </c>
      <c r="E28" s="20" t="s">
        <v>150</v>
      </c>
      <c r="F28" s="20" t="s">
        <v>125</v>
      </c>
      <c r="G28" s="33"/>
      <c r="H28" s="20"/>
      <c r="I28" s="20"/>
      <c r="J28" s="34" t="s">
        <v>212</v>
      </c>
      <c r="K28" s="20" t="s">
        <v>194</v>
      </c>
      <c r="L28" s="35" t="s">
        <v>211</v>
      </c>
      <c r="M28" s="20" t="s">
        <v>128</v>
      </c>
      <c r="N28" s="20" t="s">
        <v>136</v>
      </c>
      <c r="O28" s="40">
        <v>5</v>
      </c>
      <c r="P28" s="40">
        <v>0</v>
      </c>
      <c r="Q28" s="40">
        <v>20</v>
      </c>
      <c r="R28" s="27">
        <v>25</v>
      </c>
      <c r="S28" s="27">
        <v>25</v>
      </c>
      <c r="T28" s="27">
        <v>25</v>
      </c>
    </row>
    <row r="29" spans="1:20" s="3" customFormat="1" ht="85.5" customHeight="1">
      <c r="A29" s="17" t="s">
        <v>16</v>
      </c>
      <c r="B29" s="44" t="s">
        <v>96</v>
      </c>
      <c r="C29" s="45" t="s">
        <v>110</v>
      </c>
      <c r="D29" s="33" t="s">
        <v>120</v>
      </c>
      <c r="E29" s="20" t="s">
        <v>151</v>
      </c>
      <c r="F29" s="20" t="s">
        <v>125</v>
      </c>
      <c r="G29" s="33" t="s">
        <v>152</v>
      </c>
      <c r="H29" s="20" t="s">
        <v>145</v>
      </c>
      <c r="I29" s="20" t="s">
        <v>153</v>
      </c>
      <c r="J29" s="35" t="s">
        <v>208</v>
      </c>
      <c r="K29" s="20"/>
      <c r="L29" s="35"/>
      <c r="M29" s="20" t="s">
        <v>132</v>
      </c>
      <c r="N29" s="20" t="s">
        <v>123</v>
      </c>
      <c r="O29" s="40">
        <v>589</v>
      </c>
      <c r="P29" s="40">
        <v>588.9</v>
      </c>
      <c r="Q29" s="40">
        <v>627.29999999999995</v>
      </c>
      <c r="R29" s="27">
        <v>665</v>
      </c>
      <c r="S29" s="27">
        <v>665</v>
      </c>
      <c r="T29" s="27">
        <v>665</v>
      </c>
    </row>
    <row r="30" spans="1:20" s="3" customFormat="1" ht="124.5" customHeight="1">
      <c r="A30" s="17" t="s">
        <v>17</v>
      </c>
      <c r="B30" s="44" t="s">
        <v>97</v>
      </c>
      <c r="C30" s="45" t="s">
        <v>111</v>
      </c>
      <c r="D30" s="33" t="s">
        <v>120</v>
      </c>
      <c r="E30" s="20" t="s">
        <v>154</v>
      </c>
      <c r="F30" s="20" t="s">
        <v>125</v>
      </c>
      <c r="G30" s="33"/>
      <c r="H30" s="20"/>
      <c r="I30" s="20"/>
      <c r="J30" s="34" t="s">
        <v>213</v>
      </c>
      <c r="K30" s="20" t="s">
        <v>194</v>
      </c>
      <c r="L30" s="35" t="s">
        <v>195</v>
      </c>
      <c r="M30" s="20" t="s">
        <v>130</v>
      </c>
      <c r="N30" s="20" t="s">
        <v>128</v>
      </c>
      <c r="O30" s="40">
        <v>80</v>
      </c>
      <c r="P30" s="40">
        <v>80</v>
      </c>
      <c r="Q30" s="40">
        <v>80</v>
      </c>
      <c r="R30" s="27">
        <v>84</v>
      </c>
      <c r="S30" s="27">
        <v>84</v>
      </c>
      <c r="T30" s="27">
        <v>84</v>
      </c>
    </row>
    <row r="31" spans="1:20" s="3" customFormat="1" ht="75" customHeight="1">
      <c r="A31" s="17" t="s">
        <v>18</v>
      </c>
      <c r="B31" s="44" t="s">
        <v>82</v>
      </c>
      <c r="C31" s="45" t="s">
        <v>112</v>
      </c>
      <c r="D31" s="33" t="s">
        <v>120</v>
      </c>
      <c r="E31" s="20" t="s">
        <v>155</v>
      </c>
      <c r="F31" s="20" t="s">
        <v>125</v>
      </c>
      <c r="G31" s="33"/>
      <c r="H31" s="20"/>
      <c r="I31" s="20"/>
      <c r="J31" s="34" t="s">
        <v>202</v>
      </c>
      <c r="K31" s="20" t="s">
        <v>194</v>
      </c>
      <c r="L31" s="35" t="s">
        <v>203</v>
      </c>
      <c r="M31" s="20" t="s">
        <v>130</v>
      </c>
      <c r="N31" s="20" t="s">
        <v>128</v>
      </c>
      <c r="O31" s="40">
        <v>1989.4</v>
      </c>
      <c r="P31" s="40">
        <v>1989.4</v>
      </c>
      <c r="Q31" s="40">
        <v>2060</v>
      </c>
      <c r="R31" s="27">
        <v>2120</v>
      </c>
      <c r="S31" s="27">
        <v>2120</v>
      </c>
      <c r="T31" s="27">
        <v>2120</v>
      </c>
    </row>
    <row r="32" spans="1:20" s="3" customFormat="1" ht="409.5" customHeight="1">
      <c r="A32" s="17" t="s">
        <v>19</v>
      </c>
      <c r="B32" s="44" t="s">
        <v>98</v>
      </c>
      <c r="C32" s="45" t="s">
        <v>113</v>
      </c>
      <c r="D32" s="33" t="s">
        <v>120</v>
      </c>
      <c r="E32" s="20" t="s">
        <v>156</v>
      </c>
      <c r="F32" s="20" t="s">
        <v>125</v>
      </c>
      <c r="G32" s="33"/>
      <c r="H32" s="20"/>
      <c r="I32" s="20"/>
      <c r="J32" s="47" t="s">
        <v>214</v>
      </c>
      <c r="K32" s="20" t="s">
        <v>215</v>
      </c>
      <c r="L32" s="35" t="s">
        <v>216</v>
      </c>
      <c r="M32" s="20" t="s">
        <v>134</v>
      </c>
      <c r="N32" s="20" t="s">
        <v>135</v>
      </c>
      <c r="O32" s="40">
        <v>0</v>
      </c>
      <c r="P32" s="40">
        <v>0</v>
      </c>
      <c r="Q32" s="40">
        <v>150</v>
      </c>
      <c r="R32" s="27">
        <v>248</v>
      </c>
      <c r="S32" s="27">
        <v>248</v>
      </c>
      <c r="T32" s="27">
        <v>248</v>
      </c>
    </row>
    <row r="33" spans="1:20" s="3" customFormat="1" ht="164.25" customHeight="1">
      <c r="A33" s="16"/>
      <c r="B33" s="43" t="s">
        <v>52</v>
      </c>
      <c r="C33" s="15" t="s">
        <v>53</v>
      </c>
      <c r="D33" s="33" t="s">
        <v>41</v>
      </c>
      <c r="E33" s="20" t="s">
        <v>41</v>
      </c>
      <c r="F33" s="20" t="s">
        <v>41</v>
      </c>
      <c r="G33" s="33" t="s">
        <v>41</v>
      </c>
      <c r="H33" s="20" t="s">
        <v>41</v>
      </c>
      <c r="I33" s="20" t="s">
        <v>41</v>
      </c>
      <c r="J33" s="20"/>
      <c r="K33" s="20"/>
      <c r="L33" s="35"/>
      <c r="M33" s="20" t="s">
        <v>41</v>
      </c>
      <c r="N33" s="20" t="s">
        <v>41</v>
      </c>
      <c r="O33" s="40">
        <f>O34+O36</f>
        <v>7505.9</v>
      </c>
      <c r="P33" s="40">
        <f>P34+P36</f>
        <v>7477.4</v>
      </c>
      <c r="Q33" s="40">
        <f>Q34+Q35+Q36</f>
        <v>7039.8</v>
      </c>
      <c r="R33" s="27">
        <f>R34+R36</f>
        <v>7773</v>
      </c>
      <c r="S33" s="27">
        <f>S34+S36</f>
        <v>7773</v>
      </c>
      <c r="T33" s="27">
        <f>T34+T36</f>
        <v>7773</v>
      </c>
    </row>
    <row r="34" spans="1:20" s="3" customFormat="1" ht="72" customHeight="1">
      <c r="A34" s="17" t="s">
        <v>20</v>
      </c>
      <c r="B34" s="44" t="s">
        <v>83</v>
      </c>
      <c r="C34" s="45" t="s">
        <v>54</v>
      </c>
      <c r="D34" s="33" t="s">
        <v>120</v>
      </c>
      <c r="E34" s="20" t="s">
        <v>157</v>
      </c>
      <c r="F34" s="20" t="s">
        <v>125</v>
      </c>
      <c r="G34" s="33" t="s">
        <v>158</v>
      </c>
      <c r="H34" s="20" t="s">
        <v>159</v>
      </c>
      <c r="I34" s="20" t="s">
        <v>160</v>
      </c>
      <c r="J34" s="34" t="s">
        <v>204</v>
      </c>
      <c r="K34" s="20" t="s">
        <v>194</v>
      </c>
      <c r="L34" s="35" t="s">
        <v>205</v>
      </c>
      <c r="M34" s="20" t="s">
        <v>137</v>
      </c>
      <c r="N34" s="20" t="s">
        <v>138</v>
      </c>
      <c r="O34" s="40">
        <v>7279.5</v>
      </c>
      <c r="P34" s="40">
        <v>7251</v>
      </c>
      <c r="Q34" s="40">
        <v>6809.8</v>
      </c>
      <c r="R34" s="27">
        <v>7349</v>
      </c>
      <c r="S34" s="27">
        <v>7349</v>
      </c>
      <c r="T34" s="27">
        <v>7349</v>
      </c>
    </row>
    <row r="35" spans="1:20" s="3" customFormat="1" ht="209.25" customHeight="1">
      <c r="A35" s="17" t="s">
        <v>21</v>
      </c>
      <c r="B35" s="44" t="s">
        <v>84</v>
      </c>
      <c r="C35" s="45" t="s">
        <v>114</v>
      </c>
      <c r="D35" s="33" t="s">
        <v>120</v>
      </c>
      <c r="E35" s="20" t="s">
        <v>161</v>
      </c>
      <c r="F35" s="20" t="s">
        <v>122</v>
      </c>
      <c r="G35" s="33"/>
      <c r="H35" s="20"/>
      <c r="I35" s="20"/>
      <c r="J35" s="20"/>
      <c r="K35" s="20"/>
      <c r="L35" s="35"/>
      <c r="M35" s="20" t="s">
        <v>134</v>
      </c>
      <c r="N35" s="20" t="s">
        <v>135</v>
      </c>
      <c r="O35" s="40"/>
      <c r="P35" s="40"/>
      <c r="Q35" s="40"/>
      <c r="R35" s="27"/>
      <c r="S35" s="27"/>
      <c r="T35" s="27"/>
    </row>
    <row r="36" spans="1:20" s="3" customFormat="1" ht="225.75" customHeight="1">
      <c r="A36" s="17" t="s">
        <v>22</v>
      </c>
      <c r="B36" s="44" t="s">
        <v>85</v>
      </c>
      <c r="C36" s="45" t="s">
        <v>115</v>
      </c>
      <c r="D36" s="33" t="s">
        <v>120</v>
      </c>
      <c r="E36" s="20" t="s">
        <v>162</v>
      </c>
      <c r="F36" s="20" t="s">
        <v>122</v>
      </c>
      <c r="G36" s="33"/>
      <c r="H36" s="20"/>
      <c r="I36" s="20"/>
      <c r="J36" s="47" t="s">
        <v>218</v>
      </c>
      <c r="K36" s="20" t="s">
        <v>194</v>
      </c>
      <c r="L36" s="35" t="s">
        <v>219</v>
      </c>
      <c r="M36" s="20" t="s">
        <v>123</v>
      </c>
      <c r="N36" s="20" t="s">
        <v>124</v>
      </c>
      <c r="O36" s="40">
        <v>226.4</v>
      </c>
      <c r="P36" s="40">
        <v>226.4</v>
      </c>
      <c r="Q36" s="40">
        <v>230</v>
      </c>
      <c r="R36" s="27">
        <v>424</v>
      </c>
      <c r="S36" s="27">
        <v>424</v>
      </c>
      <c r="T36" s="27">
        <v>424</v>
      </c>
    </row>
    <row r="37" spans="1:20" s="3" customFormat="1" ht="7.5" hidden="1" customHeight="1">
      <c r="A37" s="16"/>
      <c r="B37" s="19" t="s">
        <v>42</v>
      </c>
      <c r="C37" s="15"/>
      <c r="D37" s="19"/>
      <c r="E37" s="20"/>
      <c r="F37" s="20"/>
      <c r="G37" s="19"/>
      <c r="H37" s="20"/>
      <c r="I37" s="20"/>
      <c r="J37" s="20"/>
      <c r="K37" s="20"/>
      <c r="L37" s="35"/>
      <c r="M37" s="20"/>
      <c r="N37" s="20"/>
      <c r="O37" s="40"/>
      <c r="P37" s="40"/>
      <c r="Q37" s="40"/>
      <c r="R37" s="27"/>
      <c r="S37" s="27"/>
      <c r="T37" s="27"/>
    </row>
    <row r="38" spans="1:20" s="3" customFormat="1" ht="6.75" customHeight="1">
      <c r="A38" s="16"/>
      <c r="B38" s="19" t="s">
        <v>42</v>
      </c>
      <c r="C38" s="15" t="s">
        <v>55</v>
      </c>
      <c r="D38" s="19"/>
      <c r="E38" s="20"/>
      <c r="F38" s="20"/>
      <c r="G38" s="19"/>
      <c r="H38" s="20"/>
      <c r="I38" s="20"/>
      <c r="J38" s="20"/>
      <c r="K38" s="20"/>
      <c r="L38" s="35"/>
      <c r="M38" s="20"/>
      <c r="N38" s="20"/>
      <c r="O38" s="40"/>
      <c r="P38" s="40"/>
      <c r="Q38" s="40"/>
      <c r="R38" s="27"/>
      <c r="S38" s="27"/>
      <c r="T38" s="27"/>
    </row>
    <row r="39" spans="1:20" s="3" customFormat="1" ht="210" customHeight="1">
      <c r="A39" s="16"/>
      <c r="B39" s="43" t="s">
        <v>56</v>
      </c>
      <c r="C39" s="15" t="s">
        <v>57</v>
      </c>
      <c r="D39" s="33" t="s">
        <v>41</v>
      </c>
      <c r="E39" s="20" t="s">
        <v>41</v>
      </c>
      <c r="F39" s="20" t="s">
        <v>41</v>
      </c>
      <c r="G39" s="33" t="s">
        <v>41</v>
      </c>
      <c r="H39" s="20" t="s">
        <v>41</v>
      </c>
      <c r="I39" s="20" t="s">
        <v>41</v>
      </c>
      <c r="J39" s="20"/>
      <c r="K39" s="20"/>
      <c r="L39" s="35"/>
      <c r="M39" s="20" t="s">
        <v>41</v>
      </c>
      <c r="N39" s="20" t="s">
        <v>41</v>
      </c>
      <c r="O39" s="40">
        <f>O41+O42</f>
        <v>564.6</v>
      </c>
      <c r="P39" s="40">
        <f>P41+P42</f>
        <v>564.6</v>
      </c>
      <c r="Q39" s="40">
        <f>Q41+Q42</f>
        <v>593.4</v>
      </c>
      <c r="R39" s="27">
        <v>593.4</v>
      </c>
      <c r="S39" s="27">
        <v>593.4</v>
      </c>
      <c r="T39" s="27">
        <v>593.4</v>
      </c>
    </row>
    <row r="40" spans="1:20" s="3" customFormat="1" ht="72" customHeight="1">
      <c r="A40" s="16"/>
      <c r="B40" s="19" t="s">
        <v>61</v>
      </c>
      <c r="C40" s="15" t="s">
        <v>58</v>
      </c>
      <c r="D40" s="33" t="s">
        <v>41</v>
      </c>
      <c r="E40" s="20" t="s">
        <v>41</v>
      </c>
      <c r="F40" s="20" t="s">
        <v>41</v>
      </c>
      <c r="G40" s="33" t="s">
        <v>41</v>
      </c>
      <c r="H40" s="20" t="s">
        <v>41</v>
      </c>
      <c r="I40" s="20" t="s">
        <v>41</v>
      </c>
      <c r="J40" s="20"/>
      <c r="K40" s="20"/>
      <c r="L40" s="35"/>
      <c r="M40" s="20" t="s">
        <v>41</v>
      </c>
      <c r="N40" s="20" t="s">
        <v>41</v>
      </c>
      <c r="O40" s="40"/>
      <c r="P40" s="40"/>
      <c r="Q40" s="40"/>
      <c r="R40" s="27"/>
      <c r="S40" s="27"/>
      <c r="T40" s="27"/>
    </row>
    <row r="41" spans="1:20" s="21" customFormat="1" ht="82.5" customHeight="1">
      <c r="A41" s="22" t="s">
        <v>23</v>
      </c>
      <c r="B41" s="44" t="s">
        <v>182</v>
      </c>
      <c r="C41" s="15" t="s">
        <v>116</v>
      </c>
      <c r="D41" s="19" t="s">
        <v>178</v>
      </c>
      <c r="E41" s="20" t="s">
        <v>180</v>
      </c>
      <c r="F41" s="19" t="s">
        <v>179</v>
      </c>
      <c r="G41" s="48" t="s">
        <v>176</v>
      </c>
      <c r="H41" s="20" t="s">
        <v>145</v>
      </c>
      <c r="I41" s="20" t="s">
        <v>177</v>
      </c>
      <c r="J41" s="34" t="s">
        <v>220</v>
      </c>
      <c r="K41" s="20" t="s">
        <v>194</v>
      </c>
      <c r="L41" s="35" t="s">
        <v>221</v>
      </c>
      <c r="M41" s="20" t="s">
        <v>163</v>
      </c>
      <c r="N41" s="20" t="s">
        <v>164</v>
      </c>
      <c r="O41" s="40">
        <v>96.6</v>
      </c>
      <c r="P41" s="40">
        <v>96.6</v>
      </c>
      <c r="Q41" s="40">
        <v>125.4</v>
      </c>
      <c r="R41" s="27">
        <v>125.4</v>
      </c>
      <c r="S41" s="27">
        <v>125.4</v>
      </c>
      <c r="T41" s="27">
        <v>125.4</v>
      </c>
    </row>
    <row r="42" spans="1:20" s="3" customFormat="1" ht="264" customHeight="1">
      <c r="A42" s="16" t="s">
        <v>24</v>
      </c>
      <c r="B42" s="44" t="s">
        <v>0</v>
      </c>
      <c r="C42" s="15" t="s">
        <v>1</v>
      </c>
      <c r="D42" s="19" t="s">
        <v>120</v>
      </c>
      <c r="E42" s="20" t="s">
        <v>165</v>
      </c>
      <c r="F42" s="20" t="s">
        <v>122</v>
      </c>
      <c r="G42" s="19" t="s">
        <v>173</v>
      </c>
      <c r="H42" s="20" t="s">
        <v>174</v>
      </c>
      <c r="I42" s="20" t="s">
        <v>175</v>
      </c>
      <c r="J42" s="20" t="s">
        <v>222</v>
      </c>
      <c r="K42" s="20" t="s">
        <v>194</v>
      </c>
      <c r="L42" s="35" t="s">
        <v>223</v>
      </c>
      <c r="M42" s="20" t="s">
        <v>123</v>
      </c>
      <c r="N42" s="20" t="s">
        <v>124</v>
      </c>
      <c r="O42" s="40">
        <v>468</v>
      </c>
      <c r="P42" s="40">
        <v>468</v>
      </c>
      <c r="Q42" s="40">
        <v>468</v>
      </c>
      <c r="R42" s="27">
        <v>468</v>
      </c>
      <c r="S42" s="27">
        <v>468</v>
      </c>
      <c r="T42" s="27">
        <v>468</v>
      </c>
    </row>
    <row r="43" spans="1:20" s="3" customFormat="1" ht="21.75" customHeight="1">
      <c r="A43" s="16"/>
      <c r="B43" s="19" t="s">
        <v>59</v>
      </c>
      <c r="C43" s="15" t="s">
        <v>60</v>
      </c>
      <c r="D43" s="33" t="s">
        <v>41</v>
      </c>
      <c r="E43" s="20" t="s">
        <v>41</v>
      </c>
      <c r="F43" s="20" t="s">
        <v>41</v>
      </c>
      <c r="G43" s="33" t="s">
        <v>41</v>
      </c>
      <c r="H43" s="20" t="s">
        <v>41</v>
      </c>
      <c r="I43" s="20" t="s">
        <v>41</v>
      </c>
      <c r="J43" s="20"/>
      <c r="K43" s="20"/>
      <c r="L43" s="35"/>
      <c r="M43" s="20" t="s">
        <v>41</v>
      </c>
      <c r="N43" s="20" t="s">
        <v>41</v>
      </c>
      <c r="O43" s="40"/>
      <c r="P43" s="40"/>
      <c r="Q43" s="40"/>
      <c r="R43" s="27"/>
      <c r="S43" s="27"/>
      <c r="T43" s="27"/>
    </row>
    <row r="44" spans="1:20" s="3" customFormat="1" ht="11.25">
      <c r="A44" s="16"/>
      <c r="B44" s="19" t="s">
        <v>45</v>
      </c>
      <c r="D44" s="19"/>
      <c r="E44" s="20"/>
      <c r="F44" s="20"/>
      <c r="G44" s="19"/>
      <c r="H44" s="20"/>
      <c r="I44" s="20"/>
      <c r="J44" s="20"/>
      <c r="K44" s="20"/>
      <c r="L44" s="35"/>
      <c r="M44" s="20"/>
      <c r="N44" s="20"/>
      <c r="O44" s="40"/>
      <c r="P44" s="40"/>
      <c r="Q44" s="40"/>
      <c r="R44" s="27"/>
      <c r="S44" s="27"/>
      <c r="T44" s="27"/>
    </row>
    <row r="45" spans="1:20" s="3" customFormat="1" ht="11.25">
      <c r="A45" s="16"/>
      <c r="B45" s="19" t="s">
        <v>42</v>
      </c>
      <c r="C45" s="15" t="s">
        <v>62</v>
      </c>
      <c r="D45" s="19"/>
      <c r="E45" s="20"/>
      <c r="F45" s="20"/>
      <c r="G45" s="19"/>
      <c r="H45" s="20"/>
      <c r="I45" s="20"/>
      <c r="J45" s="20"/>
      <c r="K45" s="20"/>
      <c r="L45" s="35"/>
      <c r="M45" s="20"/>
      <c r="N45" s="20"/>
      <c r="O45" s="40"/>
      <c r="P45" s="40"/>
      <c r="Q45" s="40"/>
      <c r="R45" s="27"/>
      <c r="S45" s="27"/>
      <c r="T45" s="27"/>
    </row>
    <row r="46" spans="1:20" s="3" customFormat="1" ht="11.25">
      <c r="A46" s="16"/>
      <c r="B46" s="19" t="s">
        <v>42</v>
      </c>
      <c r="C46" s="15" t="s">
        <v>63</v>
      </c>
      <c r="D46" s="19"/>
      <c r="E46" s="20"/>
      <c r="F46" s="20"/>
      <c r="G46" s="19"/>
      <c r="H46" s="20"/>
      <c r="I46" s="20"/>
      <c r="J46" s="20"/>
      <c r="K46" s="20"/>
      <c r="L46" s="35"/>
      <c r="M46" s="20"/>
      <c r="N46" s="20"/>
      <c r="O46" s="40"/>
      <c r="P46" s="40"/>
      <c r="Q46" s="40"/>
      <c r="R46" s="27"/>
      <c r="S46" s="27"/>
      <c r="T46" s="27"/>
    </row>
    <row r="47" spans="1:20" s="3" customFormat="1" ht="160.5" customHeight="1">
      <c r="A47" s="16"/>
      <c r="B47" s="43" t="s">
        <v>64</v>
      </c>
      <c r="C47" s="15" t="s">
        <v>65</v>
      </c>
      <c r="D47" s="33" t="s">
        <v>41</v>
      </c>
      <c r="E47" s="20" t="s">
        <v>41</v>
      </c>
      <c r="F47" s="20" t="s">
        <v>41</v>
      </c>
      <c r="G47" s="33" t="s">
        <v>41</v>
      </c>
      <c r="H47" s="20" t="s">
        <v>41</v>
      </c>
      <c r="I47" s="20" t="s">
        <v>41</v>
      </c>
      <c r="J47" s="20"/>
      <c r="K47" s="20"/>
      <c r="L47" s="35"/>
      <c r="M47" s="20" t="s">
        <v>41</v>
      </c>
      <c r="N47" s="20" t="s">
        <v>41</v>
      </c>
      <c r="O47" s="40">
        <f>O55</f>
        <v>318.39999999999998</v>
      </c>
      <c r="P47" s="40">
        <f>P55</f>
        <v>318.39999999999998</v>
      </c>
      <c r="Q47" s="40">
        <f>Q55</f>
        <v>362.5</v>
      </c>
      <c r="R47" s="27">
        <v>362.5</v>
      </c>
      <c r="S47" s="27">
        <v>362.5</v>
      </c>
      <c r="T47" s="27">
        <v>362.5</v>
      </c>
    </row>
    <row r="48" spans="1:20" s="3" customFormat="1" ht="18.75" customHeight="1">
      <c r="A48" s="16"/>
      <c r="B48" s="19" t="s">
        <v>66</v>
      </c>
      <c r="C48" s="15" t="s">
        <v>67</v>
      </c>
      <c r="D48" s="33" t="s">
        <v>41</v>
      </c>
      <c r="E48" s="20" t="s">
        <v>41</v>
      </c>
      <c r="F48" s="20" t="s">
        <v>41</v>
      </c>
      <c r="G48" s="33" t="s">
        <v>41</v>
      </c>
      <c r="H48" s="20" t="s">
        <v>41</v>
      </c>
      <c r="I48" s="20" t="s">
        <v>41</v>
      </c>
      <c r="J48" s="20"/>
      <c r="K48" s="20"/>
      <c r="L48" s="35"/>
      <c r="M48" s="20" t="s">
        <v>41</v>
      </c>
      <c r="N48" s="20" t="s">
        <v>41</v>
      </c>
      <c r="O48" s="40"/>
      <c r="P48" s="40"/>
      <c r="Q48" s="40"/>
      <c r="R48" s="27"/>
      <c r="S48" s="27"/>
      <c r="T48" s="27"/>
    </row>
    <row r="49" spans="1:20" s="3" customFormat="1" ht="21.75" customHeight="1">
      <c r="A49" s="16"/>
      <c r="B49" s="19" t="s">
        <v>68</v>
      </c>
      <c r="C49" s="15" t="s">
        <v>69</v>
      </c>
      <c r="D49" s="19"/>
      <c r="E49" s="20"/>
      <c r="F49" s="20"/>
      <c r="G49" s="19"/>
      <c r="H49" s="20"/>
      <c r="I49" s="20"/>
      <c r="J49" s="20"/>
      <c r="K49" s="20"/>
      <c r="L49" s="35"/>
      <c r="M49" s="20"/>
      <c r="N49" s="20"/>
      <c r="O49" s="40"/>
      <c r="P49" s="40"/>
      <c r="Q49" s="40"/>
      <c r="R49" s="27"/>
      <c r="S49" s="27"/>
      <c r="T49" s="27"/>
    </row>
    <row r="50" spans="1:20" s="3" customFormat="1" ht="32.25" customHeight="1">
      <c r="A50" s="16"/>
      <c r="B50" s="19" t="s">
        <v>76</v>
      </c>
      <c r="C50" s="15" t="s">
        <v>70</v>
      </c>
      <c r="D50" s="33" t="s">
        <v>41</v>
      </c>
      <c r="E50" s="20" t="s">
        <v>41</v>
      </c>
      <c r="F50" s="20" t="s">
        <v>41</v>
      </c>
      <c r="G50" s="33" t="s">
        <v>41</v>
      </c>
      <c r="H50" s="20" t="s">
        <v>41</v>
      </c>
      <c r="I50" s="20" t="s">
        <v>41</v>
      </c>
      <c r="J50" s="20"/>
      <c r="K50" s="20"/>
      <c r="L50" s="35"/>
      <c r="M50" s="20" t="s">
        <v>41</v>
      </c>
      <c r="N50" s="20" t="s">
        <v>41</v>
      </c>
      <c r="O50" s="40"/>
      <c r="P50" s="40"/>
      <c r="Q50" s="40"/>
      <c r="R50" s="27"/>
      <c r="S50" s="27"/>
      <c r="T50" s="27"/>
    </row>
    <row r="51" spans="1:20" s="3" customFormat="1" ht="11.25">
      <c r="A51" s="16"/>
      <c r="B51" s="19" t="s">
        <v>45</v>
      </c>
      <c r="C51" s="60" t="s">
        <v>71</v>
      </c>
      <c r="D51" s="61"/>
      <c r="E51" s="51"/>
      <c r="F51" s="51"/>
      <c r="G51" s="61"/>
      <c r="H51" s="51"/>
      <c r="I51" s="51"/>
      <c r="J51" s="20"/>
      <c r="K51" s="20"/>
      <c r="L51" s="35"/>
      <c r="M51" s="51"/>
      <c r="N51" s="51"/>
      <c r="O51" s="52"/>
      <c r="P51" s="52"/>
      <c r="Q51" s="52"/>
      <c r="R51" s="50"/>
      <c r="S51" s="50"/>
      <c r="T51" s="50"/>
    </row>
    <row r="52" spans="1:20" s="3" customFormat="1" ht="7.5" customHeight="1">
      <c r="A52" s="16"/>
      <c r="B52" s="19" t="s">
        <v>42</v>
      </c>
      <c r="C52" s="60"/>
      <c r="D52" s="61"/>
      <c r="E52" s="51"/>
      <c r="F52" s="51"/>
      <c r="G52" s="61"/>
      <c r="H52" s="51"/>
      <c r="I52" s="51"/>
      <c r="J52" s="20"/>
      <c r="K52" s="20"/>
      <c r="L52" s="35"/>
      <c r="M52" s="51"/>
      <c r="N52" s="51"/>
      <c r="O52" s="52"/>
      <c r="P52" s="52"/>
      <c r="Q52" s="52"/>
      <c r="R52" s="50"/>
      <c r="S52" s="50"/>
      <c r="T52" s="50"/>
    </row>
    <row r="53" spans="1:20" s="3" customFormat="1" ht="9" customHeight="1">
      <c r="A53" s="16"/>
      <c r="B53" s="19" t="s">
        <v>42</v>
      </c>
      <c r="C53" s="15" t="s">
        <v>72</v>
      </c>
      <c r="D53" s="19"/>
      <c r="E53" s="20"/>
      <c r="F53" s="20"/>
      <c r="G53" s="19"/>
      <c r="H53" s="20"/>
      <c r="I53" s="20"/>
      <c r="J53" s="20"/>
      <c r="K53" s="20"/>
      <c r="L53" s="35"/>
      <c r="M53" s="20"/>
      <c r="N53" s="20"/>
      <c r="O53" s="40"/>
      <c r="P53" s="40"/>
      <c r="Q53" s="40"/>
      <c r="R53" s="27"/>
      <c r="S53" s="27"/>
      <c r="T53" s="27"/>
    </row>
    <row r="54" spans="1:20" s="3" customFormat="1" ht="18.75" customHeight="1">
      <c r="A54" s="16"/>
      <c r="B54" s="19" t="s">
        <v>73</v>
      </c>
      <c r="C54" s="15" t="s">
        <v>74</v>
      </c>
      <c r="D54" s="33" t="s">
        <v>41</v>
      </c>
      <c r="E54" s="20" t="s">
        <v>41</v>
      </c>
      <c r="F54" s="20" t="s">
        <v>41</v>
      </c>
      <c r="G54" s="33" t="s">
        <v>41</v>
      </c>
      <c r="H54" s="20" t="s">
        <v>41</v>
      </c>
      <c r="I54" s="20" t="s">
        <v>41</v>
      </c>
      <c r="J54" s="20"/>
      <c r="K54" s="20"/>
      <c r="L54" s="35"/>
      <c r="M54" s="20" t="s">
        <v>41</v>
      </c>
      <c r="N54" s="20" t="s">
        <v>41</v>
      </c>
      <c r="O54" s="40"/>
      <c r="P54" s="40"/>
      <c r="Q54" s="40"/>
      <c r="R54" s="27"/>
      <c r="S54" s="27"/>
      <c r="T54" s="27"/>
    </row>
    <row r="55" spans="1:20" s="3" customFormat="1" ht="42" customHeight="1">
      <c r="A55" s="16" t="s">
        <v>183</v>
      </c>
      <c r="B55" s="19" t="s">
        <v>77</v>
      </c>
      <c r="C55" s="15" t="s">
        <v>75</v>
      </c>
      <c r="D55" s="33" t="s">
        <v>41</v>
      </c>
      <c r="E55" s="20" t="s">
        <v>41</v>
      </c>
      <c r="F55" s="20" t="s">
        <v>41</v>
      </c>
      <c r="G55" s="33" t="s">
        <v>41</v>
      </c>
      <c r="H55" s="20" t="s">
        <v>41</v>
      </c>
      <c r="I55" s="20" t="s">
        <v>41</v>
      </c>
      <c r="J55" s="20"/>
      <c r="K55" s="20"/>
      <c r="L55" s="35"/>
      <c r="M55" s="20" t="s">
        <v>41</v>
      </c>
      <c r="N55" s="20" t="s">
        <v>41</v>
      </c>
      <c r="O55" s="40">
        <f t="shared" ref="O55:T55" si="0">O57+O58+O59+O60</f>
        <v>318.39999999999998</v>
      </c>
      <c r="P55" s="40">
        <f t="shared" si="0"/>
        <v>318.39999999999998</v>
      </c>
      <c r="Q55" s="40">
        <f t="shared" si="0"/>
        <v>362.5</v>
      </c>
      <c r="R55" s="27">
        <f t="shared" si="0"/>
        <v>362.5</v>
      </c>
      <c r="S55" s="27">
        <f t="shared" si="0"/>
        <v>362.5</v>
      </c>
      <c r="T55" s="27">
        <f t="shared" si="0"/>
        <v>362.5</v>
      </c>
    </row>
    <row r="56" spans="1:20" s="3" customFormat="1" ht="11.25">
      <c r="A56" s="16"/>
      <c r="B56" s="19" t="s">
        <v>45</v>
      </c>
      <c r="C56" s="18"/>
      <c r="D56" s="19"/>
      <c r="E56" s="20"/>
      <c r="F56" s="20"/>
      <c r="G56" s="19"/>
      <c r="H56" s="20"/>
      <c r="I56" s="20"/>
      <c r="J56" s="20"/>
      <c r="K56" s="20"/>
      <c r="L56" s="35"/>
      <c r="M56" s="20"/>
      <c r="N56" s="20"/>
      <c r="O56" s="40"/>
      <c r="P56" s="40"/>
      <c r="Q56" s="40"/>
      <c r="R56" s="27"/>
      <c r="S56" s="27"/>
      <c r="T56" s="27"/>
    </row>
    <row r="57" spans="1:20" s="3" customFormat="1" ht="53.25" customHeight="1">
      <c r="A57" s="16"/>
      <c r="B57" s="19" t="s">
        <v>186</v>
      </c>
      <c r="C57" s="15" t="s">
        <v>188</v>
      </c>
      <c r="D57" s="19" t="s">
        <v>172</v>
      </c>
      <c r="E57" s="20" t="s">
        <v>170</v>
      </c>
      <c r="F57" s="20" t="s">
        <v>122</v>
      </c>
      <c r="G57" s="19"/>
      <c r="H57" s="20"/>
      <c r="I57" s="20"/>
      <c r="J57" s="35" t="s">
        <v>198</v>
      </c>
      <c r="K57" s="20" t="s">
        <v>194</v>
      </c>
      <c r="L57" s="35" t="s">
        <v>196</v>
      </c>
      <c r="M57" s="20" t="s">
        <v>123</v>
      </c>
      <c r="N57" s="20" t="s">
        <v>134</v>
      </c>
      <c r="O57" s="40">
        <v>6</v>
      </c>
      <c r="P57" s="40">
        <v>6</v>
      </c>
      <c r="Q57" s="40">
        <v>6</v>
      </c>
      <c r="R57" s="27">
        <v>6</v>
      </c>
      <c r="S57" s="27">
        <v>6</v>
      </c>
      <c r="T57" s="27">
        <v>6</v>
      </c>
    </row>
    <row r="58" spans="1:20" s="3" customFormat="1" ht="42.75" customHeight="1">
      <c r="A58" s="16"/>
      <c r="B58" s="19" t="s">
        <v>118</v>
      </c>
      <c r="C58" s="15" t="s">
        <v>189</v>
      </c>
      <c r="D58" s="19" t="s">
        <v>172</v>
      </c>
      <c r="E58" s="20" t="s">
        <v>170</v>
      </c>
      <c r="F58" s="20" t="s">
        <v>122</v>
      </c>
      <c r="G58" s="19"/>
      <c r="H58" s="20"/>
      <c r="I58" s="20"/>
      <c r="J58" s="35" t="s">
        <v>200</v>
      </c>
      <c r="K58" s="20" t="s">
        <v>194</v>
      </c>
      <c r="L58" s="35" t="s">
        <v>196</v>
      </c>
      <c r="M58" s="20" t="s">
        <v>123</v>
      </c>
      <c r="N58" s="20" t="s">
        <v>134</v>
      </c>
      <c r="O58" s="40">
        <v>0</v>
      </c>
      <c r="P58" s="40">
        <v>0</v>
      </c>
      <c r="Q58" s="40">
        <v>0</v>
      </c>
      <c r="R58" s="27"/>
      <c r="S58" s="27"/>
      <c r="T58" s="27"/>
    </row>
    <row r="59" spans="1:20" s="3" customFormat="1" ht="42.75" customHeight="1">
      <c r="A59" s="16"/>
      <c r="B59" s="19" t="s">
        <v>119</v>
      </c>
      <c r="C59" s="15" t="s">
        <v>117</v>
      </c>
      <c r="D59" s="19" t="s">
        <v>172</v>
      </c>
      <c r="E59" s="20" t="s">
        <v>170</v>
      </c>
      <c r="F59" s="20" t="s">
        <v>122</v>
      </c>
      <c r="G59" s="19"/>
      <c r="H59" s="20"/>
      <c r="I59" s="20"/>
      <c r="J59" s="35" t="s">
        <v>197</v>
      </c>
      <c r="K59" s="20" t="s">
        <v>194</v>
      </c>
      <c r="L59" s="35" t="s">
        <v>196</v>
      </c>
      <c r="M59" s="20" t="s">
        <v>123</v>
      </c>
      <c r="N59" s="20" t="s">
        <v>134</v>
      </c>
      <c r="O59" s="40">
        <v>0</v>
      </c>
      <c r="P59" s="40">
        <v>0</v>
      </c>
      <c r="Q59" s="40">
        <v>0</v>
      </c>
      <c r="R59" s="27"/>
      <c r="S59" s="27"/>
      <c r="T59" s="27"/>
    </row>
    <row r="60" spans="1:20" s="3" customFormat="1" ht="56.25" customHeight="1">
      <c r="A60" s="16"/>
      <c r="B60" s="19" t="s">
        <v>187</v>
      </c>
      <c r="C60" s="25">
        <v>5804</v>
      </c>
      <c r="D60" s="19" t="s">
        <v>172</v>
      </c>
      <c r="E60" s="20" t="s">
        <v>170</v>
      </c>
      <c r="F60" s="20" t="s">
        <v>122</v>
      </c>
      <c r="G60" s="19"/>
      <c r="H60" s="20"/>
      <c r="I60" s="20"/>
      <c r="J60" s="35" t="s">
        <v>199</v>
      </c>
      <c r="K60" s="20" t="s">
        <v>194</v>
      </c>
      <c r="L60" s="35" t="s">
        <v>196</v>
      </c>
      <c r="M60" s="20" t="s">
        <v>123</v>
      </c>
      <c r="N60" s="20" t="s">
        <v>171</v>
      </c>
      <c r="O60" s="40">
        <v>312.39999999999998</v>
      </c>
      <c r="P60" s="40">
        <v>312.39999999999998</v>
      </c>
      <c r="Q60" s="40">
        <v>356.5</v>
      </c>
      <c r="R60" s="27">
        <v>356.5</v>
      </c>
      <c r="S60" s="27">
        <v>356.5</v>
      </c>
      <c r="T60" s="27">
        <v>356.5</v>
      </c>
    </row>
    <row r="61" spans="1:20" s="3" customFormat="1" ht="30.75" customHeight="1">
      <c r="A61" s="16"/>
      <c r="B61" s="19" t="s">
        <v>78</v>
      </c>
      <c r="C61" s="15" t="s">
        <v>79</v>
      </c>
      <c r="D61" s="33" t="s">
        <v>41</v>
      </c>
      <c r="E61" s="20" t="s">
        <v>41</v>
      </c>
      <c r="F61" s="20" t="s">
        <v>41</v>
      </c>
      <c r="G61" s="33" t="s">
        <v>41</v>
      </c>
      <c r="H61" s="20" t="s">
        <v>41</v>
      </c>
      <c r="I61" s="20" t="s">
        <v>41</v>
      </c>
      <c r="J61" s="20"/>
      <c r="K61" s="20"/>
      <c r="L61" s="20"/>
      <c r="M61" s="20" t="s">
        <v>41</v>
      </c>
      <c r="N61" s="20" t="s">
        <v>41</v>
      </c>
      <c r="O61" s="40"/>
      <c r="P61" s="40"/>
      <c r="Q61" s="40"/>
      <c r="R61" s="27"/>
      <c r="S61" s="27"/>
      <c r="T61" s="27"/>
    </row>
    <row r="62" spans="1:20" s="3" customFormat="1" ht="11.25">
      <c r="A62" s="16"/>
      <c r="B62" s="19" t="s">
        <v>45</v>
      </c>
      <c r="C62" s="60" t="s">
        <v>80</v>
      </c>
      <c r="D62" s="61"/>
      <c r="E62" s="51"/>
      <c r="F62" s="51"/>
      <c r="G62" s="61"/>
      <c r="H62" s="51"/>
      <c r="I62" s="51"/>
      <c r="J62" s="20"/>
      <c r="K62" s="20"/>
      <c r="L62" s="20"/>
      <c r="M62" s="51"/>
      <c r="N62" s="51"/>
      <c r="O62" s="52"/>
      <c r="P62" s="52"/>
      <c r="Q62" s="52"/>
      <c r="R62" s="50"/>
      <c r="S62" s="50"/>
      <c r="T62" s="50"/>
    </row>
    <row r="63" spans="1:20" s="3" customFormat="1" ht="11.25">
      <c r="A63" s="16"/>
      <c r="B63" s="19" t="s">
        <v>42</v>
      </c>
      <c r="C63" s="60"/>
      <c r="D63" s="61"/>
      <c r="E63" s="51"/>
      <c r="F63" s="51"/>
      <c r="G63" s="61"/>
      <c r="H63" s="51"/>
      <c r="I63" s="51"/>
      <c r="J63" s="20"/>
      <c r="K63" s="20"/>
      <c r="L63" s="20"/>
      <c r="M63" s="51"/>
      <c r="N63" s="51"/>
      <c r="O63" s="52"/>
      <c r="P63" s="52"/>
      <c r="Q63" s="52"/>
      <c r="R63" s="50"/>
      <c r="S63" s="50"/>
      <c r="T63" s="50"/>
    </row>
    <row r="64" spans="1:20" s="3" customFormat="1" ht="11.25">
      <c r="A64" s="16"/>
      <c r="B64" s="19" t="s">
        <v>42</v>
      </c>
      <c r="C64" s="15" t="s">
        <v>81</v>
      </c>
      <c r="D64" s="19"/>
      <c r="E64" s="20"/>
      <c r="F64" s="20"/>
      <c r="G64" s="19"/>
      <c r="H64" s="20"/>
      <c r="I64" s="20"/>
      <c r="J64" s="20"/>
      <c r="K64" s="20"/>
      <c r="L64" s="20"/>
      <c r="M64" s="20"/>
      <c r="N64" s="20"/>
      <c r="O64" s="40"/>
      <c r="P64" s="40"/>
      <c r="Q64" s="40"/>
      <c r="R64" s="27"/>
      <c r="S64" s="27"/>
      <c r="T64" s="27"/>
    </row>
    <row r="65" spans="1:20" s="3" customFormat="1" ht="45">
      <c r="A65" s="16"/>
      <c r="B65" s="19" t="s">
        <v>25</v>
      </c>
      <c r="C65" s="15" t="s">
        <v>26</v>
      </c>
      <c r="D65" s="33" t="s">
        <v>41</v>
      </c>
      <c r="E65" s="20" t="s">
        <v>41</v>
      </c>
      <c r="F65" s="20" t="s">
        <v>41</v>
      </c>
      <c r="G65" s="33" t="s">
        <v>41</v>
      </c>
      <c r="H65" s="20" t="s">
        <v>41</v>
      </c>
      <c r="I65" s="20" t="s">
        <v>41</v>
      </c>
      <c r="J65" s="20"/>
      <c r="K65" s="20"/>
      <c r="L65" s="20"/>
      <c r="M65" s="20" t="s">
        <v>41</v>
      </c>
      <c r="N65" s="20" t="s">
        <v>41</v>
      </c>
      <c r="O65" s="40"/>
      <c r="P65" s="40"/>
      <c r="Q65" s="40"/>
      <c r="R65" s="27"/>
      <c r="S65" s="27"/>
      <c r="T65" s="27"/>
    </row>
    <row r="66" spans="1:20" s="5" customFormat="1" ht="9" customHeight="1"/>
    <row r="67" spans="1:20" s="5" customFormat="1" ht="11.25" customHeight="1">
      <c r="B67" s="5" t="s">
        <v>46</v>
      </c>
      <c r="C67" s="72" t="s">
        <v>224</v>
      </c>
      <c r="D67" s="72"/>
      <c r="F67" s="12"/>
      <c r="H67" s="72" t="s">
        <v>225</v>
      </c>
      <c r="I67" s="72"/>
      <c r="J67" s="72"/>
      <c r="K67" s="72"/>
      <c r="L67" s="72"/>
      <c r="M67" s="72"/>
    </row>
    <row r="68" spans="1:20" s="6" customFormat="1" ht="29.25" customHeight="1">
      <c r="C68" s="71"/>
      <c r="D68" s="71"/>
      <c r="F68" s="11"/>
      <c r="H68" s="71"/>
      <c r="I68" s="71"/>
      <c r="J68" s="71"/>
      <c r="K68" s="71"/>
      <c r="L68" s="71"/>
      <c r="M68" s="71"/>
    </row>
    <row r="69" spans="1:20" s="5" customFormat="1" ht="9" customHeight="1"/>
    <row r="70" spans="1:20" s="5" customFormat="1" ht="11.25" customHeight="1">
      <c r="B70" s="5" t="s">
        <v>47</v>
      </c>
      <c r="C70" s="73" t="s">
        <v>226</v>
      </c>
      <c r="D70" s="73"/>
      <c r="E70" s="74"/>
      <c r="F70" s="74"/>
      <c r="H70" s="72" t="s">
        <v>227</v>
      </c>
      <c r="I70" s="72"/>
      <c r="J70" s="72"/>
      <c r="K70" s="72"/>
      <c r="L70" s="72"/>
      <c r="M70" s="72"/>
      <c r="N70" s="76"/>
      <c r="O70" s="76"/>
      <c r="P70" s="76"/>
    </row>
    <row r="71" spans="1:20" s="6" customFormat="1" ht="9.75" customHeight="1">
      <c r="C71" s="71"/>
      <c r="D71" s="71"/>
      <c r="F71" s="11"/>
      <c r="H71" s="75"/>
      <c r="I71" s="75"/>
      <c r="J71" s="75"/>
      <c r="K71" s="75"/>
      <c r="L71" s="75"/>
      <c r="M71" s="75"/>
      <c r="N71" s="75"/>
      <c r="O71" s="75"/>
      <c r="P71" s="75"/>
    </row>
    <row r="72" spans="1:20" s="5" customFormat="1" ht="11.25" customHeight="1"/>
    <row r="73" spans="1:20" s="5" customFormat="1" ht="11.25" customHeight="1">
      <c r="B73" s="36" t="s">
        <v>228</v>
      </c>
      <c r="C73" s="14" t="s">
        <v>181</v>
      </c>
      <c r="D73" s="13"/>
    </row>
    <row r="74" spans="1:20" s="5" customFormat="1" ht="3" customHeight="1"/>
  </sheetData>
  <mergeCells count="68">
    <mergeCell ref="T62:T63"/>
    <mergeCell ref="J11:L11"/>
    <mergeCell ref="J12:J14"/>
    <mergeCell ref="K12:K14"/>
    <mergeCell ref="L12:L14"/>
    <mergeCell ref="O11:P12"/>
    <mergeCell ref="T51:T52"/>
    <mergeCell ref="Q51:Q52"/>
    <mergeCell ref="S62:S63"/>
    <mergeCell ref="R51:R52"/>
    <mergeCell ref="B3:T3"/>
    <mergeCell ref="S11:T12"/>
    <mergeCell ref="O10:T10"/>
    <mergeCell ref="F12:F14"/>
    <mergeCell ref="G11:I11"/>
    <mergeCell ref="B10:B14"/>
    <mergeCell ref="F7:P7"/>
    <mergeCell ref="I12:I14"/>
    <mergeCell ref="M12:M14"/>
    <mergeCell ref="M10:N11"/>
    <mergeCell ref="N71:P71"/>
    <mergeCell ref="N70:P70"/>
    <mergeCell ref="I62:I63"/>
    <mergeCell ref="M51:M52"/>
    <mergeCell ref="N51:N52"/>
    <mergeCell ref="O51:O52"/>
    <mergeCell ref="P51:P52"/>
    <mergeCell ref="H67:M67"/>
    <mergeCell ref="C67:D67"/>
    <mergeCell ref="H70:M70"/>
    <mergeCell ref="H68:M68"/>
    <mergeCell ref="C70:F70"/>
    <mergeCell ref="H71:M71"/>
    <mergeCell ref="A10:A14"/>
    <mergeCell ref="D12:D14"/>
    <mergeCell ref="E12:E14"/>
    <mergeCell ref="C10:C14"/>
    <mergeCell ref="D11:F11"/>
    <mergeCell ref="C71:D71"/>
    <mergeCell ref="C68:D68"/>
    <mergeCell ref="G12:G14"/>
    <mergeCell ref="D10:L10"/>
    <mergeCell ref="C51:C52"/>
    <mergeCell ref="D51:D52"/>
    <mergeCell ref="E51:E52"/>
    <mergeCell ref="F51:F52"/>
    <mergeCell ref="H51:H52"/>
    <mergeCell ref="H12:H14"/>
    <mergeCell ref="I51:I52"/>
    <mergeCell ref="S51:S52"/>
    <mergeCell ref="P62:P63"/>
    <mergeCell ref="Q62:Q63"/>
    <mergeCell ref="C62:C63"/>
    <mergeCell ref="D62:D63"/>
    <mergeCell ref="E62:E63"/>
    <mergeCell ref="G62:G63"/>
    <mergeCell ref="F62:F63"/>
    <mergeCell ref="G51:G52"/>
    <mergeCell ref="H62:H63"/>
    <mergeCell ref="Q13:Q14"/>
    <mergeCell ref="R13:R14"/>
    <mergeCell ref="R62:R63"/>
    <mergeCell ref="M62:M63"/>
    <mergeCell ref="N62:N63"/>
    <mergeCell ref="O62:O63"/>
    <mergeCell ref="O13:O14"/>
    <mergeCell ref="P13:P14"/>
    <mergeCell ref="N12:N14"/>
  </mergeCells>
  <phoneticPr fontId="10" type="noConversion"/>
  <pageMargins left="0.19685039370078741" right="0.19685039370078741" top="0.62992125984251968" bottom="0.35433070866141736" header="0.19685039370078741" footer="0.19685039370078741"/>
  <pageSetup paperSize="9" scale="92"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стр.1_32</vt:lpstr>
      <vt:lpstr>стр.1_32!Print_Area</vt:lpstr>
      <vt:lpstr>стр.1_32!Print_Titles</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Victor</cp:lastModifiedBy>
  <cp:lastPrinted>2017-04-19T11:51:43Z</cp:lastPrinted>
  <dcterms:created xsi:type="dcterms:W3CDTF">2014-06-02T07:27:05Z</dcterms:created>
  <dcterms:modified xsi:type="dcterms:W3CDTF">2017-04-28T19:35:47Z</dcterms:modified>
</cp:coreProperties>
</file>